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5195" windowHeight="832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Лист1!$A$1:$H$64</definedName>
  </definedNames>
  <calcPr calcId="145621"/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" i="1"/>
  <c r="E64" i="1" l="1"/>
  <c r="D64" i="1"/>
</calcChain>
</file>

<file path=xl/sharedStrings.xml><?xml version="1.0" encoding="utf-8"?>
<sst xmlns="http://schemas.openxmlformats.org/spreadsheetml/2006/main" count="74" uniqueCount="72">
  <si>
    <t>БАБЫНИНСКИЙ  РАЙОН</t>
  </si>
  <si>
    <t>Городское поселение  «Поселок Воротынск»</t>
  </si>
  <si>
    <t>БАРЯТИНСКИЙ  РАЙОН</t>
  </si>
  <si>
    <t>Муниципальный район «БАРЯТИНСКИЙ  РАЙОН»</t>
  </si>
  <si>
    <t>БОРОВСКИЙ  РАЙОН</t>
  </si>
  <si>
    <t>ДЗЕРЖИНСКИЙ РАЙОН</t>
  </si>
  <si>
    <t>Муниципальный район «ДЗЕРЖИНСКИЙ РАЙОН»</t>
  </si>
  <si>
    <t>ДУМИНИЧСКИЙ  РАЙОН</t>
  </si>
  <si>
    <t>Муниципальный район «ДУМИНИЧСКИЙ  РАЙОН»</t>
  </si>
  <si>
    <t>ЖИЗДРИНСКИЙ  РАЙОН</t>
  </si>
  <si>
    <t>ЖУКОВСКИЙ РАЙОН</t>
  </si>
  <si>
    <t>ИЗНОСКОВСКИЙ РАЙОН</t>
  </si>
  <si>
    <t>Муниципальный район «ИЗНОСКОВСКИЙ РАЙОН»</t>
  </si>
  <si>
    <t>КИРОВСКИЙ РАЙОН</t>
  </si>
  <si>
    <t>Муниципальный район «ГОРОД КИРОВ И КИРОВСКИЙ РАЙОН»</t>
  </si>
  <si>
    <t>КОЗЕЛЬСКИЙ  РАЙОН</t>
  </si>
  <si>
    <t>Муниципальный район «КОЗЕЛЬСКИЙ  РАЙОН»</t>
  </si>
  <si>
    <t>КУЙБЫШЕВСКИЙ  РАЙОН</t>
  </si>
  <si>
    <t>ЛЮДИНОВСКИЙ РАЙОН</t>
  </si>
  <si>
    <t>Муниципальный район «ГОРОД ЛЮДИНОВО И ЛЮДИНОВСКИЙ РАЙОН»</t>
  </si>
  <si>
    <t>МАЛОЯРОСЛАВЕЦКИЙ РАЙОН</t>
  </si>
  <si>
    <t>Муниципальный район «МАЛОЯРОСЛАВЕЦКИЙ РАЙОН»</t>
  </si>
  <si>
    <t>МЕДЫНСКИЙ  РАЙОН</t>
  </si>
  <si>
    <t>МЕЩОВСКИЙ  РАЙОН</t>
  </si>
  <si>
    <t>Муниципальный район «МЕЩОВСКИЙ  РАЙОН»</t>
  </si>
  <si>
    <t>МОСАЛЬСКИЙ  РАЙОН</t>
  </si>
  <si>
    <t>ПЕРЕМЫШЛЬСКИЙ  РАЙОН</t>
  </si>
  <si>
    <t>Муниципальный район «ПЕРЕМЫШЛЬСКИЙ  РАЙОН»</t>
  </si>
  <si>
    <t>СПАС-ДЕМЕНСКИЙ  РАЙОН</t>
  </si>
  <si>
    <t>СУХИНИЧСКИЙ  РАЙОН</t>
  </si>
  <si>
    <t>Муниципальный район «СУХИНИЧСКИЙ  РАЙОН»</t>
  </si>
  <si>
    <t>ТАРУССКИЙ  РАЙОН</t>
  </si>
  <si>
    <t>УЛЬЯНОВСКИЙ  РАЙОН</t>
  </si>
  <si>
    <t>ФЕРЗИКОВСКИЙ  РАЙОН</t>
  </si>
  <si>
    <t>ХВАСТОВИЧСКИЙ  РАЙОН</t>
  </si>
  <si>
    <t>Муниципальный район «ХВАСТОВИЧСКИЙ РАЙОН»</t>
  </si>
  <si>
    <t>ЮХНОВСКИЙ РАЙОН</t>
  </si>
  <si>
    <t>№ п/п</t>
  </si>
  <si>
    <t>Наименование муниципальных образований</t>
  </si>
  <si>
    <t>РАСЧЕТ</t>
  </si>
  <si>
    <t xml:space="preserve">общий объем субсидии одному муниципальному образованию (руб.)
</t>
  </si>
  <si>
    <t>стоимость работ одного муниципального образования по мероприятию (руб.)</t>
  </si>
  <si>
    <r>
      <t>S</t>
    </r>
    <r>
      <rPr>
        <b/>
        <vertAlign val="subscript"/>
        <sz val="13"/>
        <color theme="1"/>
        <rFont val="Times New Roman"/>
        <family val="1"/>
        <charset val="204"/>
      </rPr>
      <t xml:space="preserve">об моi </t>
    </r>
    <r>
      <rPr>
        <b/>
        <sz val="13"/>
        <color theme="1"/>
        <rFont val="Times New Roman"/>
        <family val="1"/>
        <charset val="204"/>
      </rPr>
      <t>2021</t>
    </r>
  </si>
  <si>
    <t>Муниципальный район «БАБЫНИНСКИЙ  РАЙОН</t>
  </si>
  <si>
    <t>Муниципальный район «БОРОВСКИЙ  РАЙОН»</t>
  </si>
  <si>
    <t>Муниципальный район «ЖИЗДРИНСКИЙ  РАЙОН»</t>
  </si>
  <si>
    <t>Муниципальный район «ЖУКОВСКИЙ РАЙОН»</t>
  </si>
  <si>
    <t>Городское поселение «Город Жуков»</t>
  </si>
  <si>
    <t>Муниципальный район «КУЙБЫШЕВСКИЙ  РАЙОН»</t>
  </si>
  <si>
    <t>Городское поселение  «Город Малоярославец»</t>
  </si>
  <si>
    <t>Муниципальный район «МЕДЫНСКИЙ  РАЙОН»</t>
  </si>
  <si>
    <t>Городское поселение «Город Медынь»</t>
  </si>
  <si>
    <t>Городское поселение «Город Мещевск»</t>
  </si>
  <si>
    <t>Муниципальный район «МОСАЛЬСКИЙ  РАЙОН»</t>
  </si>
  <si>
    <t>Городское поселение «Город Мосадьск»</t>
  </si>
  <si>
    <t>Муниципальный район «СПАС-ДЕМЕНСКИЙ  РАЙОН»</t>
  </si>
  <si>
    <t>Городское поселение  «Город Сухиничи»</t>
  </si>
  <si>
    <t>Муниципальный район «ТАРУССКИЙ  РАЙОН»</t>
  </si>
  <si>
    <t>Городское поселения «ГородТаруса»</t>
  </si>
  <si>
    <t>Муниципальный район «УЛЬЯНОВСКИЙ  РАЙОН»</t>
  </si>
  <si>
    <t>Муниципальный район «ФЕРЗИКОВСКИЙ  РАЙОН»</t>
  </si>
  <si>
    <t>Муниципальный район «ЮХНОВСКИЙ РАЙОН»</t>
  </si>
  <si>
    <t>Городское поселения «Город Юхнов»</t>
  </si>
  <si>
    <t>Городской округ "Город Калуга"</t>
  </si>
  <si>
    <t>Городской округ "Город Обнинск"</t>
  </si>
  <si>
    <t>всего</t>
  </si>
  <si>
    <r>
      <t xml:space="preserve"> С</t>
    </r>
    <r>
      <rPr>
        <b/>
        <vertAlign val="subscript"/>
        <sz val="13"/>
        <color theme="1"/>
        <rFont val="Times New Roman"/>
        <family val="1"/>
        <charset val="204"/>
      </rPr>
      <t xml:space="preserve">обi, 2020г. </t>
    </r>
  </si>
  <si>
    <t xml:space="preserve"> Собi, 2022г</t>
  </si>
  <si>
    <t xml:space="preserve"> Собi, 2021г </t>
  </si>
  <si>
    <r>
      <t>S</t>
    </r>
    <r>
      <rPr>
        <b/>
        <vertAlign val="subscript"/>
        <sz val="13"/>
        <color theme="1"/>
        <rFont val="Times New Roman"/>
        <family val="1"/>
        <charset val="204"/>
      </rPr>
      <t>об моi</t>
    </r>
    <r>
      <rPr>
        <b/>
        <sz val="13"/>
        <color theme="1"/>
        <rFont val="Times New Roman"/>
        <family val="1"/>
        <charset val="204"/>
      </rPr>
      <t xml:space="preserve"> 2020</t>
    </r>
  </si>
  <si>
    <r>
      <t>S</t>
    </r>
    <r>
      <rPr>
        <b/>
        <vertAlign val="subscript"/>
        <sz val="13"/>
        <color theme="1"/>
        <rFont val="Times New Roman"/>
        <family val="1"/>
        <charset val="204"/>
      </rPr>
      <t xml:space="preserve">об моi </t>
    </r>
    <r>
      <rPr>
        <b/>
        <sz val="13"/>
        <color theme="1"/>
        <rFont val="Times New Roman"/>
        <family val="1"/>
        <charset val="204"/>
      </rPr>
      <t>2022</t>
    </r>
  </si>
  <si>
    <t xml:space="preserve">Распределение субсидий местным бюджетам из областного бюджета   на выполнение кадастровых работ по устранению реестровых ошибок, выявленных при внесении в сведения Единого государственного реестра недвижимости описаний границ населенных пунктов и территориальных зон  Калужской области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</si>
</sst>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_);\(#,##0.0\)"/>
  </numFmts>
  <fonts count="1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3"/>
      <color indexed="8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Arial"/>
      <family val="2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sz val="13"/>
      <name val="Times New Roman"/>
      <family val="1"/>
      <charset val="204"/>
    </font>
    <font>
      <b/>
      <sz val="13"/>
      <color theme="1"/>
      <name val="Calibri"/>
      <family val="2"/>
      <charset val="204"/>
      <scheme val="minor"/>
    </font>
    <font>
      <b/>
      <vertAlign val="subscript"/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5" fillId="0" borderId="0"/>
    <xf numFmtId="165" fontId="10" fillId="0" borderId="0" applyFill="0" applyBorder="0" applyAlignment="0" applyProtection="0"/>
    <xf numFmtId="0" fontId="7" fillId="0" borderId="0"/>
    <xf numFmtId="0" fontId="2" fillId="0" borderId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24">
    <xf numFmtId="0" fontId="0" fillId="0" borderId="0" xfId="0"/>
    <xf numFmtId="0" fontId="9" fillId="0" borderId="1" xfId="3" applyFont="1" applyBorder="1" applyAlignment="1">
      <alignment horizontal="center" vertical="center"/>
    </xf>
    <xf numFmtId="0" fontId="9" fillId="0" borderId="1" xfId="3" applyFont="1" applyBorder="1" applyAlignment="1">
      <alignment horizontal="center" vertical="center" wrapText="1"/>
    </xf>
    <xf numFmtId="0" fontId="8" fillId="0" borderId="0" xfId="4" applyFont="1" applyFill="1" applyAlignment="1">
      <alignment vertical="center"/>
    </xf>
    <xf numFmtId="0" fontId="0" fillId="0" borderId="0" xfId="0" applyBorder="1"/>
    <xf numFmtId="0" fontId="1" fillId="0" borderId="0" xfId="0" applyFont="1" applyBorder="1"/>
    <xf numFmtId="0" fontId="4" fillId="0" borderId="0" xfId="0" applyFont="1" applyBorder="1"/>
    <xf numFmtId="0" fontId="12" fillId="0" borderId="1" xfId="0" applyFont="1" applyBorder="1"/>
    <xf numFmtId="0" fontId="11" fillId="0" borderId="2" xfId="0" applyFont="1" applyBorder="1" applyAlignment="1">
      <alignment horizontal="center" wrapText="1"/>
    </xf>
    <xf numFmtId="0" fontId="12" fillId="0" borderId="0" xfId="0" applyFont="1"/>
    <xf numFmtId="0" fontId="11" fillId="0" borderId="1" xfId="0" applyFont="1" applyBorder="1" applyAlignment="1">
      <alignment wrapText="1"/>
    </xf>
    <xf numFmtId="0" fontId="13" fillId="0" borderId="1" xfId="3" applyFont="1" applyBorder="1" applyAlignment="1">
      <alignment horizontal="center" vertical="center" shrinkToFit="1"/>
    </xf>
    <xf numFmtId="0" fontId="3" fillId="0" borderId="1" xfId="0" applyFont="1" applyBorder="1" applyAlignment="1">
      <alignment wrapText="1"/>
    </xf>
    <xf numFmtId="4" fontId="3" fillId="0" borderId="1" xfId="1" applyNumberFormat="1" applyFont="1" applyBorder="1" applyAlignment="1">
      <alignment shrinkToFit="1"/>
    </xf>
    <xf numFmtId="4" fontId="12" fillId="0" borderId="1" xfId="0" applyNumberFormat="1" applyFont="1" applyBorder="1"/>
    <xf numFmtId="0" fontId="13" fillId="0" borderId="1" xfId="3" applyFont="1" applyBorder="1" applyAlignment="1">
      <alignment horizontal="center" shrinkToFit="1"/>
    </xf>
    <xf numFmtId="0" fontId="13" fillId="0" borderId="1" xfId="3" applyFont="1" applyFill="1" applyBorder="1" applyAlignment="1">
      <alignment horizontal="center" shrinkToFit="1"/>
    </xf>
    <xf numFmtId="0" fontId="13" fillId="2" borderId="1" xfId="3" applyFont="1" applyFill="1" applyBorder="1" applyAlignment="1">
      <alignment shrinkToFit="1"/>
    </xf>
    <xf numFmtId="0" fontId="11" fillId="0" borderId="1" xfId="0" applyFont="1" applyBorder="1" applyAlignment="1">
      <alignment horizontal="center" vertical="center" wrapText="1"/>
    </xf>
    <xf numFmtId="0" fontId="14" fillId="0" borderId="1" xfId="0" applyFont="1" applyBorder="1"/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8" fillId="0" borderId="0" xfId="4" applyFont="1" applyFill="1" applyAlignment="1">
      <alignment horizontal="center" vertical="center"/>
    </xf>
  </cellXfs>
  <cellStyles count="7">
    <cellStyle name="normal" xfId="2"/>
    <cellStyle name="Обычный" xfId="0" builtinId="0"/>
    <cellStyle name="Обычный 2" xfId="3"/>
    <cellStyle name="Обычный 3" xfId="4"/>
    <cellStyle name="Обычный 4" xfId="1"/>
    <cellStyle name="Финансовый 2" xfId="5"/>
    <cellStyle name="Финансовый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4"/>
  <sheetViews>
    <sheetView tabSelected="1" view="pageBreakPreview" zoomScale="60" zoomScaleNormal="80" workbookViewId="0">
      <selection activeCell="K9" sqref="K9"/>
    </sheetView>
  </sheetViews>
  <sheetFormatPr defaultRowHeight="15" x14ac:dyDescent="0.25"/>
  <cols>
    <col min="2" max="2" width="46" customWidth="1"/>
    <col min="3" max="3" width="20" customWidth="1"/>
    <col min="4" max="4" width="19.42578125" customWidth="1"/>
    <col min="5" max="5" width="18.28515625" customWidth="1"/>
    <col min="6" max="15" width="18" customWidth="1"/>
  </cols>
  <sheetData>
    <row r="1" spans="1:15" ht="33.75" customHeight="1" x14ac:dyDescent="0.25">
      <c r="A1" s="23" t="s">
        <v>39</v>
      </c>
      <c r="B1" s="23"/>
      <c r="C1" s="23"/>
      <c r="D1" s="23"/>
      <c r="E1" s="23"/>
      <c r="F1" s="23"/>
      <c r="G1" s="23"/>
      <c r="H1" s="23"/>
      <c r="I1" s="3"/>
      <c r="J1" s="3"/>
    </row>
    <row r="2" spans="1:15" ht="74.25" customHeight="1" x14ac:dyDescent="0.25">
      <c r="A2" s="22" t="s">
        <v>71</v>
      </c>
      <c r="B2" s="22"/>
      <c r="C2" s="22"/>
      <c r="D2" s="22"/>
      <c r="E2" s="22"/>
      <c r="F2" s="22"/>
      <c r="G2" s="22"/>
      <c r="H2" s="22"/>
    </row>
    <row r="3" spans="1:15" ht="160.15" customHeight="1" x14ac:dyDescent="0.25">
      <c r="A3" s="1" t="s">
        <v>37</v>
      </c>
      <c r="B3" s="2" t="s">
        <v>38</v>
      </c>
      <c r="C3" s="18" t="s">
        <v>41</v>
      </c>
      <c r="D3" s="20" t="s">
        <v>41</v>
      </c>
      <c r="E3" s="20" t="s">
        <v>41</v>
      </c>
      <c r="F3" s="21" t="s">
        <v>40</v>
      </c>
      <c r="G3" s="21"/>
      <c r="H3" s="21"/>
    </row>
    <row r="4" spans="1:15" ht="34.5" customHeight="1" x14ac:dyDescent="0.3">
      <c r="A4" s="19"/>
      <c r="B4" s="8"/>
      <c r="C4" s="18" t="s">
        <v>66</v>
      </c>
      <c r="D4" s="20" t="s">
        <v>68</v>
      </c>
      <c r="E4" s="20" t="s">
        <v>67</v>
      </c>
      <c r="F4" s="18" t="s">
        <v>69</v>
      </c>
      <c r="G4" s="18" t="s">
        <v>42</v>
      </c>
      <c r="H4" s="18" t="s">
        <v>70</v>
      </c>
      <c r="J4" s="4"/>
      <c r="K4" s="4"/>
      <c r="L4" s="4"/>
      <c r="M4" s="4"/>
      <c r="N4" s="4"/>
      <c r="O4" s="4"/>
    </row>
    <row r="5" spans="1:15" ht="39" customHeight="1" x14ac:dyDescent="0.3">
      <c r="A5" s="9"/>
      <c r="B5" s="10" t="s">
        <v>0</v>
      </c>
      <c r="C5" s="7"/>
      <c r="D5" s="7"/>
      <c r="E5" s="7"/>
      <c r="F5" s="7"/>
      <c r="G5" s="7"/>
      <c r="H5" s="7"/>
      <c r="J5" s="5"/>
      <c r="K5" s="5"/>
      <c r="L5" s="5"/>
      <c r="M5" s="4"/>
      <c r="N5" s="4"/>
      <c r="O5" s="4"/>
    </row>
    <row r="6" spans="1:15" ht="33.75" x14ac:dyDescent="0.3">
      <c r="A6" s="11">
        <v>1</v>
      </c>
      <c r="B6" s="12" t="s">
        <v>43</v>
      </c>
      <c r="C6" s="13">
        <f>F6/0.9</f>
        <v>222222.22222222222</v>
      </c>
      <c r="D6" s="13">
        <f>G6/0.9</f>
        <v>111111.11111111111</v>
      </c>
      <c r="E6" s="13">
        <f>H6/0.9</f>
        <v>111111.11111111111</v>
      </c>
      <c r="F6" s="14">
        <v>200000</v>
      </c>
      <c r="G6" s="14">
        <v>100000</v>
      </c>
      <c r="H6" s="14">
        <v>100000</v>
      </c>
      <c r="J6" s="6"/>
      <c r="K6" s="6"/>
      <c r="L6" s="6"/>
      <c r="M6" s="4"/>
      <c r="N6" s="4"/>
    </row>
    <row r="7" spans="1:15" ht="33.75" x14ac:dyDescent="0.3">
      <c r="A7" s="11">
        <v>2</v>
      </c>
      <c r="B7" s="12" t="s">
        <v>1</v>
      </c>
      <c r="C7" s="13">
        <f t="shared" ref="C7:C64" si="0">F7/0.9</f>
        <v>55555.555555555555</v>
      </c>
      <c r="D7" s="13">
        <f t="shared" ref="D7:D63" si="1">G7/0.9</f>
        <v>33333.333333333336</v>
      </c>
      <c r="E7" s="13">
        <f t="shared" ref="E7:E63" si="2">H7/0.9</f>
        <v>0</v>
      </c>
      <c r="F7" s="14">
        <v>50000</v>
      </c>
      <c r="G7" s="14">
        <v>30000</v>
      </c>
      <c r="H7" s="14"/>
      <c r="J7" s="6"/>
      <c r="K7" s="6"/>
      <c r="L7" s="6"/>
      <c r="M7" s="4"/>
      <c r="N7" s="4"/>
    </row>
    <row r="8" spans="1:15" ht="18.75" x14ac:dyDescent="0.3">
      <c r="A8" s="11"/>
      <c r="B8" s="10" t="s">
        <v>2</v>
      </c>
      <c r="C8" s="13">
        <f t="shared" si="0"/>
        <v>0</v>
      </c>
      <c r="D8" s="13">
        <f t="shared" si="1"/>
        <v>0</v>
      </c>
      <c r="E8" s="13">
        <f t="shared" si="2"/>
        <v>0</v>
      </c>
      <c r="F8" s="14"/>
      <c r="G8" s="14"/>
      <c r="H8" s="14"/>
      <c r="J8" s="6"/>
      <c r="K8" s="6"/>
      <c r="L8" s="6"/>
      <c r="M8" s="4"/>
      <c r="N8" s="4"/>
    </row>
    <row r="9" spans="1:15" ht="33.75" x14ac:dyDescent="0.3">
      <c r="A9" s="11">
        <v>3</v>
      </c>
      <c r="B9" s="12" t="s">
        <v>3</v>
      </c>
      <c r="C9" s="13">
        <f t="shared" si="0"/>
        <v>222222.22222222222</v>
      </c>
      <c r="D9" s="13">
        <f t="shared" si="1"/>
        <v>111111.11111111111</v>
      </c>
      <c r="E9" s="13">
        <f t="shared" si="2"/>
        <v>111111.11111111111</v>
      </c>
      <c r="F9" s="14">
        <v>200000</v>
      </c>
      <c r="G9" s="14">
        <v>100000</v>
      </c>
      <c r="H9" s="14">
        <v>100000</v>
      </c>
      <c r="J9" s="6"/>
      <c r="K9" s="6"/>
      <c r="L9" s="6"/>
      <c r="M9" s="4"/>
      <c r="N9" s="4"/>
    </row>
    <row r="10" spans="1:15" ht="18.75" x14ac:dyDescent="0.3">
      <c r="A10" s="15"/>
      <c r="B10" s="10" t="s">
        <v>4</v>
      </c>
      <c r="C10" s="13">
        <f t="shared" si="0"/>
        <v>0</v>
      </c>
      <c r="D10" s="13">
        <f t="shared" si="1"/>
        <v>0</v>
      </c>
      <c r="E10" s="13">
        <f t="shared" si="2"/>
        <v>0</v>
      </c>
      <c r="F10" s="14"/>
      <c r="G10" s="14"/>
      <c r="H10" s="14"/>
      <c r="J10" s="6"/>
      <c r="K10" s="6"/>
      <c r="L10" s="6"/>
      <c r="M10" s="4"/>
      <c r="N10" s="4"/>
    </row>
    <row r="11" spans="1:15" ht="33.75" x14ac:dyDescent="0.3">
      <c r="A11" s="15">
        <v>4</v>
      </c>
      <c r="B11" s="12" t="s">
        <v>44</v>
      </c>
      <c r="C11" s="13">
        <f t="shared" si="0"/>
        <v>404444.44444444444</v>
      </c>
      <c r="D11" s="13">
        <f t="shared" si="1"/>
        <v>111111.11111111111</v>
      </c>
      <c r="E11" s="13">
        <f t="shared" si="2"/>
        <v>111111.11111111111</v>
      </c>
      <c r="F11" s="14">
        <v>364000</v>
      </c>
      <c r="G11" s="14">
        <v>100000</v>
      </c>
      <c r="H11" s="14">
        <v>100000</v>
      </c>
      <c r="J11" s="6"/>
      <c r="K11" s="6"/>
      <c r="L11" s="6"/>
      <c r="M11" s="4"/>
      <c r="N11" s="4"/>
    </row>
    <row r="12" spans="1:15" ht="18.75" x14ac:dyDescent="0.3">
      <c r="A12" s="15"/>
      <c r="B12" s="10" t="s">
        <v>5</v>
      </c>
      <c r="C12" s="13">
        <f t="shared" si="0"/>
        <v>0</v>
      </c>
      <c r="D12" s="13">
        <f t="shared" si="1"/>
        <v>0</v>
      </c>
      <c r="E12" s="13">
        <f t="shared" si="2"/>
        <v>0</v>
      </c>
      <c r="F12" s="14"/>
      <c r="G12" s="14"/>
      <c r="H12" s="14"/>
      <c r="J12" s="6"/>
      <c r="K12" s="6"/>
      <c r="L12" s="6"/>
      <c r="M12" s="4"/>
      <c r="N12" s="4"/>
    </row>
    <row r="13" spans="1:15" ht="33.75" x14ac:dyDescent="0.3">
      <c r="A13" s="15">
        <v>5</v>
      </c>
      <c r="B13" s="12" t="s">
        <v>6</v>
      </c>
      <c r="C13" s="13">
        <f t="shared" si="0"/>
        <v>388888.88888888888</v>
      </c>
      <c r="D13" s="13">
        <f t="shared" si="1"/>
        <v>277777.77777777775</v>
      </c>
      <c r="E13" s="13">
        <f t="shared" si="2"/>
        <v>111111.11111111111</v>
      </c>
      <c r="F13" s="14">
        <v>350000</v>
      </c>
      <c r="G13" s="14">
        <v>250000</v>
      </c>
      <c r="H13" s="14">
        <v>100000</v>
      </c>
      <c r="J13" s="6"/>
      <c r="K13" s="6"/>
      <c r="L13" s="6"/>
      <c r="M13" s="4"/>
      <c r="N13" s="4"/>
    </row>
    <row r="14" spans="1:15" ht="18.75" x14ac:dyDescent="0.3">
      <c r="A14" s="15"/>
      <c r="B14" s="10" t="s">
        <v>7</v>
      </c>
      <c r="C14" s="13">
        <f t="shared" si="0"/>
        <v>0</v>
      </c>
      <c r="D14" s="13">
        <f t="shared" si="1"/>
        <v>0</v>
      </c>
      <c r="E14" s="13">
        <f t="shared" si="2"/>
        <v>0</v>
      </c>
      <c r="F14" s="14"/>
      <c r="G14" s="14"/>
      <c r="H14" s="14"/>
      <c r="J14" s="6"/>
      <c r="K14" s="6"/>
      <c r="L14" s="6"/>
      <c r="M14" s="4"/>
      <c r="N14" s="4"/>
    </row>
    <row r="15" spans="1:15" ht="33.75" x14ac:dyDescent="0.3">
      <c r="A15" s="15">
        <v>6</v>
      </c>
      <c r="B15" s="12" t="s">
        <v>8</v>
      </c>
      <c r="C15" s="13">
        <f t="shared" si="0"/>
        <v>166666.66666666666</v>
      </c>
      <c r="D15" s="13">
        <f t="shared" si="1"/>
        <v>166666.66666666666</v>
      </c>
      <c r="E15" s="13">
        <f t="shared" si="2"/>
        <v>111111.11111111111</v>
      </c>
      <c r="F15" s="14">
        <v>150000</v>
      </c>
      <c r="G15" s="14">
        <v>150000</v>
      </c>
      <c r="H15" s="14">
        <v>100000</v>
      </c>
      <c r="J15" s="6"/>
      <c r="K15" s="6"/>
      <c r="L15" s="6"/>
      <c r="M15" s="4"/>
      <c r="N15" s="4"/>
    </row>
    <row r="16" spans="1:15" ht="18.75" x14ac:dyDescent="0.3">
      <c r="A16" s="15"/>
      <c r="B16" s="10" t="s">
        <v>9</v>
      </c>
      <c r="C16" s="13">
        <f t="shared" si="0"/>
        <v>0</v>
      </c>
      <c r="D16" s="13">
        <f t="shared" si="1"/>
        <v>0</v>
      </c>
      <c r="E16" s="13">
        <f t="shared" si="2"/>
        <v>0</v>
      </c>
      <c r="F16" s="14"/>
      <c r="G16" s="14"/>
      <c r="H16" s="14"/>
      <c r="J16" s="6"/>
      <c r="K16" s="6"/>
      <c r="L16" s="6"/>
      <c r="M16" s="4"/>
      <c r="N16" s="4"/>
    </row>
    <row r="17" spans="1:14" ht="33.75" x14ac:dyDescent="0.3">
      <c r="A17" s="15">
        <v>7</v>
      </c>
      <c r="B17" s="12" t="s">
        <v>45</v>
      </c>
      <c r="C17" s="13">
        <f t="shared" si="0"/>
        <v>293333.33333333331</v>
      </c>
      <c r="D17" s="13">
        <f t="shared" si="1"/>
        <v>71111.111111111109</v>
      </c>
      <c r="E17" s="13">
        <f t="shared" si="2"/>
        <v>0</v>
      </c>
      <c r="F17" s="14">
        <v>264000</v>
      </c>
      <c r="G17" s="14">
        <v>64000</v>
      </c>
      <c r="H17" s="14"/>
      <c r="J17" s="6"/>
      <c r="K17" s="6"/>
      <c r="L17" s="6"/>
      <c r="M17" s="4"/>
      <c r="N17" s="4"/>
    </row>
    <row r="18" spans="1:14" ht="18.75" x14ac:dyDescent="0.3">
      <c r="A18" s="15"/>
      <c r="B18" s="10" t="s">
        <v>10</v>
      </c>
      <c r="C18" s="13">
        <f t="shared" si="0"/>
        <v>0</v>
      </c>
      <c r="D18" s="13">
        <f t="shared" si="1"/>
        <v>0</v>
      </c>
      <c r="E18" s="13">
        <f t="shared" si="2"/>
        <v>0</v>
      </c>
      <c r="F18" s="14"/>
      <c r="G18" s="14"/>
      <c r="H18" s="14"/>
      <c r="J18" s="6"/>
      <c r="K18" s="6"/>
      <c r="L18" s="6"/>
      <c r="M18" s="4"/>
      <c r="N18" s="4"/>
    </row>
    <row r="19" spans="1:14" ht="33.75" x14ac:dyDescent="0.3">
      <c r="A19" s="15">
        <v>8</v>
      </c>
      <c r="B19" s="12" t="s">
        <v>46</v>
      </c>
      <c r="C19" s="13">
        <f t="shared" si="0"/>
        <v>333333.33333333331</v>
      </c>
      <c r="D19" s="13">
        <f t="shared" si="1"/>
        <v>66666.666666666672</v>
      </c>
      <c r="E19" s="13">
        <f t="shared" si="2"/>
        <v>0</v>
      </c>
      <c r="F19" s="14">
        <v>300000</v>
      </c>
      <c r="G19" s="14">
        <v>60000</v>
      </c>
      <c r="H19" s="14"/>
      <c r="J19" s="6"/>
      <c r="K19" s="6"/>
      <c r="L19" s="6"/>
      <c r="M19" s="4"/>
      <c r="N19" s="4"/>
    </row>
    <row r="20" spans="1:14" ht="18.75" x14ac:dyDescent="0.3">
      <c r="A20" s="15">
        <v>9</v>
      </c>
      <c r="B20" s="12" t="s">
        <v>47</v>
      </c>
      <c r="C20" s="13">
        <f t="shared" si="0"/>
        <v>27777.777777777777</v>
      </c>
      <c r="D20" s="13">
        <f t="shared" si="1"/>
        <v>0</v>
      </c>
      <c r="E20" s="13">
        <f t="shared" si="2"/>
        <v>0</v>
      </c>
      <c r="F20" s="14">
        <v>25000</v>
      </c>
      <c r="G20" s="14"/>
      <c r="H20" s="14"/>
      <c r="J20" s="6"/>
      <c r="K20" s="6"/>
      <c r="L20" s="6"/>
      <c r="M20" s="4"/>
      <c r="N20" s="4"/>
    </row>
    <row r="21" spans="1:14" ht="18.75" x14ac:dyDescent="0.3">
      <c r="A21" s="15"/>
      <c r="B21" s="10" t="s">
        <v>11</v>
      </c>
      <c r="C21" s="13">
        <f t="shared" si="0"/>
        <v>0</v>
      </c>
      <c r="D21" s="13">
        <f t="shared" si="1"/>
        <v>0</v>
      </c>
      <c r="E21" s="13">
        <f t="shared" si="2"/>
        <v>0</v>
      </c>
      <c r="F21" s="14"/>
      <c r="G21" s="14"/>
      <c r="H21" s="14"/>
      <c r="J21" s="6"/>
      <c r="K21" s="6"/>
      <c r="L21" s="6"/>
      <c r="M21" s="4"/>
      <c r="N21" s="4"/>
    </row>
    <row r="22" spans="1:14" ht="33.75" x14ac:dyDescent="0.3">
      <c r="A22" s="16">
        <v>10</v>
      </c>
      <c r="B22" s="12" t="s">
        <v>12</v>
      </c>
      <c r="C22" s="13">
        <f t="shared" si="0"/>
        <v>333333.33333333331</v>
      </c>
      <c r="D22" s="13">
        <f t="shared" si="1"/>
        <v>111111.11111111111</v>
      </c>
      <c r="E22" s="13">
        <f t="shared" si="2"/>
        <v>0</v>
      </c>
      <c r="F22" s="14">
        <v>300000</v>
      </c>
      <c r="G22" s="14">
        <v>100000</v>
      </c>
      <c r="H22" s="14"/>
      <c r="J22" s="6"/>
      <c r="K22" s="6"/>
      <c r="L22" s="6"/>
      <c r="M22" s="4"/>
      <c r="N22" s="4"/>
    </row>
    <row r="23" spans="1:14" ht="18.75" x14ac:dyDescent="0.3">
      <c r="A23" s="15"/>
      <c r="B23" s="10" t="s">
        <v>13</v>
      </c>
      <c r="C23" s="13">
        <f t="shared" si="0"/>
        <v>0</v>
      </c>
      <c r="D23" s="13">
        <f t="shared" si="1"/>
        <v>0</v>
      </c>
      <c r="E23" s="13">
        <f t="shared" si="2"/>
        <v>0</v>
      </c>
      <c r="F23" s="14"/>
      <c r="G23" s="14"/>
      <c r="H23" s="14"/>
      <c r="J23" s="6"/>
      <c r="K23" s="6"/>
      <c r="L23" s="6"/>
      <c r="M23" s="4"/>
      <c r="N23" s="4"/>
    </row>
    <row r="24" spans="1:14" ht="33.75" x14ac:dyDescent="0.3">
      <c r="A24" s="15">
        <v>11</v>
      </c>
      <c r="B24" s="12" t="s">
        <v>14</v>
      </c>
      <c r="C24" s="13">
        <f t="shared" si="0"/>
        <v>333333.33333333331</v>
      </c>
      <c r="D24" s="13">
        <f t="shared" si="1"/>
        <v>166666.66666666666</v>
      </c>
      <c r="E24" s="13">
        <f t="shared" si="2"/>
        <v>0</v>
      </c>
      <c r="F24" s="14">
        <v>300000</v>
      </c>
      <c r="G24" s="14">
        <v>150000</v>
      </c>
      <c r="H24" s="14"/>
      <c r="J24" s="6"/>
      <c r="K24" s="6"/>
      <c r="L24" s="6"/>
      <c r="M24" s="4"/>
      <c r="N24" s="4"/>
    </row>
    <row r="25" spans="1:14" ht="18.75" x14ac:dyDescent="0.3">
      <c r="A25" s="15"/>
      <c r="B25" s="10" t="s">
        <v>15</v>
      </c>
      <c r="C25" s="13">
        <f t="shared" si="0"/>
        <v>0</v>
      </c>
      <c r="D25" s="13">
        <f t="shared" si="1"/>
        <v>0</v>
      </c>
      <c r="E25" s="13">
        <f t="shared" si="2"/>
        <v>0</v>
      </c>
      <c r="F25" s="14"/>
      <c r="G25" s="14"/>
      <c r="H25" s="14"/>
      <c r="J25" s="6"/>
      <c r="K25" s="6"/>
      <c r="L25" s="6"/>
      <c r="M25" s="4"/>
      <c r="N25" s="4"/>
    </row>
    <row r="26" spans="1:14" ht="33.75" x14ac:dyDescent="0.3">
      <c r="A26" s="15">
        <v>12</v>
      </c>
      <c r="B26" s="12" t="s">
        <v>16</v>
      </c>
      <c r="C26" s="13">
        <f t="shared" si="0"/>
        <v>333333.33333333331</v>
      </c>
      <c r="D26" s="13">
        <f t="shared" si="1"/>
        <v>166666.66666666666</v>
      </c>
      <c r="E26" s="13">
        <f t="shared" si="2"/>
        <v>0</v>
      </c>
      <c r="F26" s="14">
        <v>300000</v>
      </c>
      <c r="G26" s="14">
        <v>150000</v>
      </c>
      <c r="H26" s="14"/>
      <c r="J26" s="6"/>
      <c r="K26" s="6"/>
      <c r="L26" s="6"/>
      <c r="M26" s="4"/>
      <c r="N26" s="4"/>
    </row>
    <row r="27" spans="1:14" ht="18.75" x14ac:dyDescent="0.3">
      <c r="A27" s="15"/>
      <c r="B27" s="10" t="s">
        <v>17</v>
      </c>
      <c r="C27" s="13">
        <f t="shared" si="0"/>
        <v>0</v>
      </c>
      <c r="D27" s="13">
        <f t="shared" si="1"/>
        <v>0</v>
      </c>
      <c r="E27" s="13">
        <f t="shared" si="2"/>
        <v>0</v>
      </c>
      <c r="F27" s="14"/>
      <c r="G27" s="14"/>
      <c r="H27" s="14"/>
      <c r="J27" s="6"/>
      <c r="K27" s="6"/>
      <c r="L27" s="6"/>
      <c r="M27" s="4"/>
      <c r="N27" s="4"/>
    </row>
    <row r="28" spans="1:14" ht="33.75" x14ac:dyDescent="0.3">
      <c r="A28" s="15">
        <v>13</v>
      </c>
      <c r="B28" s="12" t="s">
        <v>48</v>
      </c>
      <c r="C28" s="13">
        <f t="shared" si="0"/>
        <v>333333.33333333331</v>
      </c>
      <c r="D28" s="13">
        <f t="shared" si="1"/>
        <v>111111.11111111111</v>
      </c>
      <c r="E28" s="13">
        <f t="shared" si="2"/>
        <v>0</v>
      </c>
      <c r="F28" s="14">
        <v>300000</v>
      </c>
      <c r="G28" s="14">
        <v>100000</v>
      </c>
      <c r="H28" s="14"/>
      <c r="J28" s="6"/>
      <c r="K28" s="6"/>
      <c r="L28" s="6"/>
      <c r="M28" s="4"/>
      <c r="N28" s="4"/>
    </row>
    <row r="29" spans="1:14" ht="18.75" x14ac:dyDescent="0.3">
      <c r="A29" s="15"/>
      <c r="B29" s="10" t="s">
        <v>18</v>
      </c>
      <c r="C29" s="13">
        <f t="shared" si="0"/>
        <v>0</v>
      </c>
      <c r="D29" s="13">
        <f t="shared" si="1"/>
        <v>0</v>
      </c>
      <c r="E29" s="13">
        <f t="shared" si="2"/>
        <v>0</v>
      </c>
      <c r="F29" s="14"/>
      <c r="G29" s="14"/>
      <c r="H29" s="14"/>
      <c r="J29" s="6"/>
      <c r="K29" s="6"/>
      <c r="L29" s="6"/>
      <c r="M29" s="4"/>
      <c r="N29" s="4"/>
    </row>
    <row r="30" spans="1:14" ht="50.25" x14ac:dyDescent="0.3">
      <c r="A30" s="15">
        <v>14</v>
      </c>
      <c r="B30" s="12" t="s">
        <v>19</v>
      </c>
      <c r="C30" s="13">
        <f t="shared" si="0"/>
        <v>388888.88888888888</v>
      </c>
      <c r="D30" s="13">
        <f t="shared" si="1"/>
        <v>111111.11111111111</v>
      </c>
      <c r="E30" s="13">
        <f t="shared" si="2"/>
        <v>0</v>
      </c>
      <c r="F30" s="14">
        <v>350000</v>
      </c>
      <c r="G30" s="14">
        <v>100000</v>
      </c>
      <c r="H30" s="14"/>
      <c r="J30" s="6"/>
      <c r="K30" s="6"/>
      <c r="L30" s="6"/>
      <c r="M30" s="4"/>
      <c r="N30" s="4"/>
    </row>
    <row r="31" spans="1:14" ht="18.75" x14ac:dyDescent="0.3">
      <c r="A31" s="15"/>
      <c r="B31" s="10" t="s">
        <v>20</v>
      </c>
      <c r="C31" s="13">
        <f t="shared" si="0"/>
        <v>0</v>
      </c>
      <c r="D31" s="13">
        <f t="shared" si="1"/>
        <v>0</v>
      </c>
      <c r="E31" s="13">
        <f t="shared" si="2"/>
        <v>0</v>
      </c>
      <c r="F31" s="14"/>
      <c r="G31" s="14"/>
      <c r="H31" s="14"/>
      <c r="J31" s="6"/>
      <c r="K31" s="6"/>
      <c r="L31" s="6"/>
      <c r="M31" s="4"/>
      <c r="N31" s="4"/>
    </row>
    <row r="32" spans="1:14" ht="33.75" x14ac:dyDescent="0.3">
      <c r="A32" s="17">
        <v>15</v>
      </c>
      <c r="B32" s="12" t="s">
        <v>21</v>
      </c>
      <c r="C32" s="13">
        <f t="shared" si="0"/>
        <v>388888.88888888888</v>
      </c>
      <c r="D32" s="13">
        <f t="shared" si="1"/>
        <v>111111.11111111111</v>
      </c>
      <c r="E32" s="13">
        <f t="shared" si="2"/>
        <v>0</v>
      </c>
      <c r="F32" s="14">
        <v>350000</v>
      </c>
      <c r="G32" s="14">
        <v>100000</v>
      </c>
      <c r="H32" s="14"/>
      <c r="J32" s="6"/>
      <c r="K32" s="6"/>
      <c r="L32" s="6"/>
      <c r="M32" s="4"/>
      <c r="N32" s="4"/>
    </row>
    <row r="33" spans="1:14" ht="33.75" x14ac:dyDescent="0.3">
      <c r="A33" s="17">
        <v>16</v>
      </c>
      <c r="B33" s="12" t="s">
        <v>49</v>
      </c>
      <c r="C33" s="13">
        <f t="shared" si="0"/>
        <v>44444.444444444445</v>
      </c>
      <c r="D33" s="13">
        <f t="shared" si="1"/>
        <v>80000</v>
      </c>
      <c r="E33" s="13">
        <f t="shared" si="2"/>
        <v>0</v>
      </c>
      <c r="F33" s="14">
        <v>40000</v>
      </c>
      <c r="G33" s="14">
        <v>72000</v>
      </c>
      <c r="H33" s="14"/>
      <c r="J33" s="6"/>
      <c r="K33" s="6"/>
      <c r="L33" s="6"/>
      <c r="M33" s="4"/>
      <c r="N33" s="4"/>
    </row>
    <row r="34" spans="1:14" ht="18.75" x14ac:dyDescent="0.3">
      <c r="A34" s="17"/>
      <c r="B34" s="10" t="s">
        <v>22</v>
      </c>
      <c r="C34" s="13">
        <f t="shared" si="0"/>
        <v>0</v>
      </c>
      <c r="D34" s="13">
        <f t="shared" si="1"/>
        <v>0</v>
      </c>
      <c r="E34" s="13">
        <f t="shared" si="2"/>
        <v>0</v>
      </c>
      <c r="F34" s="14"/>
      <c r="G34" s="14"/>
      <c r="H34" s="14"/>
      <c r="J34" s="6"/>
      <c r="K34" s="6"/>
      <c r="L34" s="6"/>
      <c r="M34" s="4"/>
      <c r="N34" s="4"/>
    </row>
    <row r="35" spans="1:14" ht="33.75" x14ac:dyDescent="0.3">
      <c r="A35" s="17">
        <v>17</v>
      </c>
      <c r="B35" s="12" t="s">
        <v>50</v>
      </c>
      <c r="C35" s="13">
        <f t="shared" si="0"/>
        <v>333333.33333333331</v>
      </c>
      <c r="D35" s="13">
        <f t="shared" si="1"/>
        <v>444444.44444444444</v>
      </c>
      <c r="E35" s="13">
        <f t="shared" si="2"/>
        <v>222222.22222222222</v>
      </c>
      <c r="F35" s="14">
        <v>300000</v>
      </c>
      <c r="G35" s="14">
        <v>400000</v>
      </c>
      <c r="H35" s="14">
        <v>200000</v>
      </c>
      <c r="J35" s="6"/>
      <c r="K35" s="6"/>
      <c r="L35" s="6"/>
      <c r="M35" s="4"/>
      <c r="N35" s="4"/>
    </row>
    <row r="36" spans="1:14" ht="18.75" x14ac:dyDescent="0.3">
      <c r="A36" s="17">
        <v>18</v>
      </c>
      <c r="B36" s="12" t="s">
        <v>51</v>
      </c>
      <c r="C36" s="13">
        <f t="shared" si="0"/>
        <v>0</v>
      </c>
      <c r="D36" s="13">
        <f t="shared" si="1"/>
        <v>111111.11111111111</v>
      </c>
      <c r="E36" s="13">
        <f t="shared" si="2"/>
        <v>0</v>
      </c>
      <c r="F36" s="14">
        <v>0</v>
      </c>
      <c r="G36" s="14">
        <v>100000</v>
      </c>
      <c r="H36" s="14"/>
      <c r="J36" s="6"/>
      <c r="K36" s="6"/>
      <c r="L36" s="6"/>
      <c r="M36" s="4"/>
      <c r="N36" s="4"/>
    </row>
    <row r="37" spans="1:14" ht="18.75" x14ac:dyDescent="0.3">
      <c r="A37" s="17"/>
      <c r="B37" s="10" t="s">
        <v>23</v>
      </c>
      <c r="C37" s="13">
        <f t="shared" si="0"/>
        <v>0</v>
      </c>
      <c r="D37" s="13">
        <f t="shared" si="1"/>
        <v>0</v>
      </c>
      <c r="E37" s="13">
        <f t="shared" si="2"/>
        <v>0</v>
      </c>
      <c r="F37" s="14"/>
      <c r="G37" s="14"/>
      <c r="H37" s="14"/>
      <c r="J37" s="6"/>
      <c r="K37" s="6"/>
      <c r="L37" s="6"/>
      <c r="M37" s="4"/>
      <c r="N37" s="4"/>
    </row>
    <row r="38" spans="1:14" ht="33.75" x14ac:dyDescent="0.3">
      <c r="A38" s="17">
        <v>19</v>
      </c>
      <c r="B38" s="12" t="s">
        <v>24</v>
      </c>
      <c r="C38" s="13">
        <f t="shared" si="0"/>
        <v>388888.88888888888</v>
      </c>
      <c r="D38" s="13">
        <f t="shared" si="1"/>
        <v>111111.11111111111</v>
      </c>
      <c r="E38" s="13">
        <f t="shared" si="2"/>
        <v>0</v>
      </c>
      <c r="F38" s="14">
        <v>350000</v>
      </c>
      <c r="G38" s="14">
        <v>100000</v>
      </c>
      <c r="H38" s="14"/>
      <c r="J38" s="6"/>
      <c r="K38" s="6"/>
      <c r="L38" s="6"/>
      <c r="M38" s="4"/>
      <c r="N38" s="4"/>
    </row>
    <row r="39" spans="1:14" ht="18.75" x14ac:dyDescent="0.3">
      <c r="A39" s="17">
        <v>20</v>
      </c>
      <c r="B39" s="12" t="s">
        <v>52</v>
      </c>
      <c r="C39" s="13">
        <f t="shared" si="0"/>
        <v>222222.22222222222</v>
      </c>
      <c r="D39" s="13">
        <f t="shared" si="1"/>
        <v>111111.11111111111</v>
      </c>
      <c r="E39" s="13">
        <f t="shared" si="2"/>
        <v>0</v>
      </c>
      <c r="F39" s="14">
        <v>200000</v>
      </c>
      <c r="G39" s="14">
        <v>100000</v>
      </c>
      <c r="H39" s="14"/>
      <c r="J39" s="6"/>
      <c r="K39" s="6"/>
      <c r="L39" s="6"/>
      <c r="M39" s="4"/>
      <c r="N39" s="4"/>
    </row>
    <row r="40" spans="1:14" ht="18.75" x14ac:dyDescent="0.3">
      <c r="A40" s="17"/>
      <c r="B40" s="10" t="s">
        <v>25</v>
      </c>
      <c r="C40" s="13">
        <f t="shared" si="0"/>
        <v>0</v>
      </c>
      <c r="D40" s="13">
        <f t="shared" si="1"/>
        <v>0</v>
      </c>
      <c r="E40" s="13">
        <f t="shared" si="2"/>
        <v>0</v>
      </c>
      <c r="F40" s="14">
        <v>0</v>
      </c>
      <c r="G40" s="14"/>
      <c r="H40" s="14"/>
      <c r="J40" s="6"/>
      <c r="K40" s="6"/>
      <c r="L40" s="6"/>
      <c r="M40" s="4"/>
      <c r="N40" s="4"/>
    </row>
    <row r="41" spans="1:14" ht="33.75" x14ac:dyDescent="0.3">
      <c r="A41" s="17">
        <v>21</v>
      </c>
      <c r="B41" s="12" t="s">
        <v>53</v>
      </c>
      <c r="C41" s="13">
        <f t="shared" si="0"/>
        <v>433333.33333333331</v>
      </c>
      <c r="D41" s="13">
        <f t="shared" si="1"/>
        <v>16666.666666666668</v>
      </c>
      <c r="E41" s="13">
        <f t="shared" si="2"/>
        <v>0</v>
      </c>
      <c r="F41" s="14">
        <v>390000</v>
      </c>
      <c r="G41" s="14">
        <v>15000</v>
      </c>
      <c r="H41" s="14"/>
      <c r="J41" s="6"/>
      <c r="K41" s="6"/>
      <c r="L41" s="6"/>
      <c r="M41" s="4"/>
      <c r="N41" s="4"/>
    </row>
    <row r="42" spans="1:14" ht="18.75" x14ac:dyDescent="0.3">
      <c r="A42" s="17">
        <v>22</v>
      </c>
      <c r="B42" s="12" t="s">
        <v>54</v>
      </c>
      <c r="C42" s="13">
        <f t="shared" si="0"/>
        <v>0</v>
      </c>
      <c r="D42" s="13">
        <f t="shared" si="1"/>
        <v>0</v>
      </c>
      <c r="E42" s="13">
        <f t="shared" si="2"/>
        <v>0</v>
      </c>
      <c r="F42" s="14">
        <v>0</v>
      </c>
      <c r="G42" s="14"/>
      <c r="H42" s="14"/>
      <c r="J42" s="6"/>
      <c r="K42" s="6"/>
      <c r="L42" s="6"/>
      <c r="M42" s="4"/>
      <c r="N42" s="4"/>
    </row>
    <row r="43" spans="1:14" ht="18.75" x14ac:dyDescent="0.3">
      <c r="A43" s="17"/>
      <c r="B43" s="10" t="s">
        <v>26</v>
      </c>
      <c r="C43" s="13">
        <f t="shared" si="0"/>
        <v>0</v>
      </c>
      <c r="D43" s="13">
        <f t="shared" si="1"/>
        <v>0</v>
      </c>
      <c r="E43" s="13">
        <f t="shared" si="2"/>
        <v>0</v>
      </c>
      <c r="F43" s="14">
        <v>0</v>
      </c>
      <c r="G43" s="14"/>
      <c r="H43" s="14"/>
      <c r="J43" s="6"/>
      <c r="K43" s="6"/>
      <c r="L43" s="6"/>
      <c r="M43" s="4"/>
      <c r="N43" s="4"/>
    </row>
    <row r="44" spans="1:14" ht="33.75" x14ac:dyDescent="0.3">
      <c r="A44" s="17">
        <v>23</v>
      </c>
      <c r="B44" s="12" t="s">
        <v>27</v>
      </c>
      <c r="C44" s="13">
        <f t="shared" si="0"/>
        <v>388888.88888888888</v>
      </c>
      <c r="D44" s="13">
        <f t="shared" si="1"/>
        <v>111111.11111111111</v>
      </c>
      <c r="E44" s="13">
        <f t="shared" si="2"/>
        <v>0</v>
      </c>
      <c r="F44" s="14">
        <v>350000</v>
      </c>
      <c r="G44" s="14">
        <v>100000</v>
      </c>
      <c r="H44" s="14"/>
      <c r="J44" s="6"/>
      <c r="K44" s="6"/>
      <c r="L44" s="6"/>
      <c r="M44" s="4"/>
      <c r="N44" s="4"/>
    </row>
    <row r="45" spans="1:14" ht="18.75" x14ac:dyDescent="0.3">
      <c r="A45" s="17"/>
      <c r="B45" s="10" t="s">
        <v>28</v>
      </c>
      <c r="C45" s="13">
        <f t="shared" si="0"/>
        <v>0</v>
      </c>
      <c r="D45" s="13">
        <f t="shared" si="1"/>
        <v>0</v>
      </c>
      <c r="E45" s="13">
        <f t="shared" si="2"/>
        <v>0</v>
      </c>
      <c r="F45" s="14"/>
      <c r="G45" s="14"/>
      <c r="H45" s="14"/>
      <c r="J45" s="6"/>
      <c r="K45" s="6"/>
      <c r="L45" s="6"/>
      <c r="M45" s="4"/>
      <c r="N45" s="4"/>
    </row>
    <row r="46" spans="1:14" ht="33.75" x14ac:dyDescent="0.3">
      <c r="A46" s="17">
        <v>24</v>
      </c>
      <c r="B46" s="12" t="s">
        <v>55</v>
      </c>
      <c r="C46" s="13">
        <f t="shared" si="0"/>
        <v>368333.33333333331</v>
      </c>
      <c r="D46" s="13">
        <f t="shared" si="1"/>
        <v>111111.11111111111</v>
      </c>
      <c r="E46" s="13">
        <f t="shared" si="2"/>
        <v>0</v>
      </c>
      <c r="F46" s="14">
        <v>331500</v>
      </c>
      <c r="G46" s="14">
        <v>100000</v>
      </c>
      <c r="H46" s="14"/>
      <c r="J46" s="6"/>
      <c r="K46" s="6"/>
      <c r="L46" s="6"/>
      <c r="M46" s="4"/>
      <c r="N46" s="4"/>
    </row>
    <row r="47" spans="1:14" ht="18.75" x14ac:dyDescent="0.3">
      <c r="A47" s="17"/>
      <c r="B47" s="10" t="s">
        <v>29</v>
      </c>
      <c r="C47" s="13">
        <f t="shared" si="0"/>
        <v>0</v>
      </c>
      <c r="D47" s="13">
        <f t="shared" si="1"/>
        <v>0</v>
      </c>
      <c r="E47" s="13">
        <f t="shared" si="2"/>
        <v>0</v>
      </c>
      <c r="F47" s="14"/>
      <c r="G47" s="14"/>
      <c r="H47" s="14"/>
      <c r="J47" s="6"/>
      <c r="K47" s="6"/>
      <c r="L47" s="6"/>
      <c r="M47" s="4"/>
      <c r="N47" s="4"/>
    </row>
    <row r="48" spans="1:14" ht="33.75" x14ac:dyDescent="0.3">
      <c r="A48" s="17">
        <v>25</v>
      </c>
      <c r="B48" s="12" t="s">
        <v>30</v>
      </c>
      <c r="C48" s="13">
        <f t="shared" si="0"/>
        <v>377777.77777777775</v>
      </c>
      <c r="D48" s="13">
        <f t="shared" si="1"/>
        <v>111111.11111111111</v>
      </c>
      <c r="E48" s="13">
        <f t="shared" si="2"/>
        <v>0</v>
      </c>
      <c r="F48" s="14">
        <v>340000</v>
      </c>
      <c r="G48" s="14">
        <v>100000</v>
      </c>
      <c r="H48" s="14"/>
      <c r="J48" s="6"/>
      <c r="K48" s="6"/>
      <c r="L48" s="6"/>
      <c r="M48" s="4"/>
      <c r="N48" s="4"/>
    </row>
    <row r="49" spans="1:14" ht="18.75" x14ac:dyDescent="0.3">
      <c r="A49" s="17">
        <v>26</v>
      </c>
      <c r="B49" s="12" t="s">
        <v>56</v>
      </c>
      <c r="C49" s="13">
        <f t="shared" si="0"/>
        <v>44444.444444444445</v>
      </c>
      <c r="D49" s="13">
        <f t="shared" si="1"/>
        <v>0</v>
      </c>
      <c r="E49" s="13">
        <f t="shared" si="2"/>
        <v>0</v>
      </c>
      <c r="F49" s="14">
        <v>40000</v>
      </c>
      <c r="G49" s="14"/>
      <c r="H49" s="14"/>
      <c r="J49" s="6"/>
      <c r="K49" s="6"/>
      <c r="L49" s="6"/>
      <c r="M49" s="4"/>
      <c r="N49" s="4"/>
    </row>
    <row r="50" spans="1:14" ht="18.75" x14ac:dyDescent="0.3">
      <c r="A50" s="17"/>
      <c r="B50" s="10" t="s">
        <v>31</v>
      </c>
      <c r="C50" s="13">
        <f t="shared" si="0"/>
        <v>0</v>
      </c>
      <c r="D50" s="13">
        <f t="shared" si="1"/>
        <v>0</v>
      </c>
      <c r="E50" s="13">
        <f t="shared" si="2"/>
        <v>0</v>
      </c>
      <c r="F50" s="14"/>
      <c r="G50" s="14"/>
      <c r="H50" s="14"/>
      <c r="J50" s="6"/>
      <c r="K50" s="6"/>
      <c r="L50" s="6"/>
      <c r="M50" s="4"/>
      <c r="N50" s="4"/>
    </row>
    <row r="51" spans="1:14" ht="33.75" x14ac:dyDescent="0.3">
      <c r="A51" s="17">
        <v>27</v>
      </c>
      <c r="B51" s="12" t="s">
        <v>57</v>
      </c>
      <c r="C51" s="13">
        <f t="shared" si="0"/>
        <v>266666.66666666669</v>
      </c>
      <c r="D51" s="13">
        <f t="shared" si="1"/>
        <v>222222.22222222222</v>
      </c>
      <c r="E51" s="13">
        <f t="shared" si="2"/>
        <v>0</v>
      </c>
      <c r="F51" s="14">
        <v>240000</v>
      </c>
      <c r="G51" s="14">
        <v>200000</v>
      </c>
      <c r="H51" s="14"/>
      <c r="J51" s="6"/>
      <c r="K51" s="6"/>
      <c r="L51" s="6"/>
      <c r="M51" s="4"/>
      <c r="N51" s="4"/>
    </row>
    <row r="52" spans="1:14" ht="18.75" x14ac:dyDescent="0.3">
      <c r="A52" s="17">
        <v>28</v>
      </c>
      <c r="B52" s="12" t="s">
        <v>58</v>
      </c>
      <c r="C52" s="13">
        <f t="shared" si="0"/>
        <v>55555.555555555555</v>
      </c>
      <c r="D52" s="13">
        <f t="shared" si="1"/>
        <v>55555.555555555555</v>
      </c>
      <c r="E52" s="13">
        <f t="shared" si="2"/>
        <v>0</v>
      </c>
      <c r="F52" s="14">
        <v>50000</v>
      </c>
      <c r="G52" s="14">
        <v>50000</v>
      </c>
      <c r="H52" s="14"/>
      <c r="J52" s="6"/>
      <c r="K52" s="6"/>
      <c r="L52" s="6"/>
      <c r="M52" s="4"/>
      <c r="N52" s="4"/>
    </row>
    <row r="53" spans="1:14" ht="18.75" x14ac:dyDescent="0.3">
      <c r="A53" s="17"/>
      <c r="B53" s="10" t="s">
        <v>32</v>
      </c>
      <c r="C53" s="13">
        <f t="shared" si="0"/>
        <v>0</v>
      </c>
      <c r="D53" s="13">
        <f t="shared" si="1"/>
        <v>0</v>
      </c>
      <c r="E53" s="13">
        <f t="shared" si="2"/>
        <v>0</v>
      </c>
      <c r="F53" s="14"/>
      <c r="G53" s="14"/>
      <c r="H53" s="14"/>
      <c r="J53" s="6"/>
      <c r="K53" s="6"/>
      <c r="L53" s="6"/>
      <c r="M53" s="4"/>
      <c r="N53" s="4"/>
    </row>
    <row r="54" spans="1:14" ht="33.75" x14ac:dyDescent="0.3">
      <c r="A54" s="17">
        <v>29</v>
      </c>
      <c r="B54" s="12" t="s">
        <v>59</v>
      </c>
      <c r="C54" s="13">
        <f t="shared" si="0"/>
        <v>232777.77777777778</v>
      </c>
      <c r="D54" s="13">
        <f t="shared" si="1"/>
        <v>216666.66666666666</v>
      </c>
      <c r="E54" s="13">
        <f t="shared" si="2"/>
        <v>0</v>
      </c>
      <c r="F54" s="14">
        <v>209500</v>
      </c>
      <c r="G54" s="14">
        <v>195000</v>
      </c>
      <c r="H54" s="14"/>
      <c r="J54" s="6"/>
      <c r="K54" s="6"/>
      <c r="L54" s="6"/>
      <c r="M54" s="4"/>
      <c r="N54" s="4"/>
    </row>
    <row r="55" spans="1:14" ht="18.75" x14ac:dyDescent="0.3">
      <c r="A55" s="17"/>
      <c r="B55" s="10" t="s">
        <v>33</v>
      </c>
      <c r="C55" s="13">
        <f t="shared" si="0"/>
        <v>0</v>
      </c>
      <c r="D55" s="13">
        <f t="shared" si="1"/>
        <v>0</v>
      </c>
      <c r="E55" s="13">
        <f t="shared" si="2"/>
        <v>0</v>
      </c>
      <c r="F55" s="14"/>
      <c r="G55" s="14"/>
      <c r="H55" s="14"/>
      <c r="J55" s="6"/>
      <c r="K55" s="6"/>
      <c r="L55" s="6"/>
      <c r="M55" s="4"/>
      <c r="N55" s="4"/>
    </row>
    <row r="56" spans="1:14" ht="33.75" x14ac:dyDescent="0.3">
      <c r="A56" s="17">
        <v>30</v>
      </c>
      <c r="B56" s="12" t="s">
        <v>60</v>
      </c>
      <c r="C56" s="13">
        <f t="shared" si="0"/>
        <v>388888.88888888888</v>
      </c>
      <c r="D56" s="13">
        <f t="shared" si="1"/>
        <v>166666.66666666666</v>
      </c>
      <c r="E56" s="13">
        <f t="shared" si="2"/>
        <v>0</v>
      </c>
      <c r="F56" s="14">
        <v>350000</v>
      </c>
      <c r="G56" s="14">
        <v>150000</v>
      </c>
      <c r="H56" s="14"/>
      <c r="J56" s="6"/>
      <c r="K56" s="6"/>
      <c r="L56" s="6"/>
      <c r="M56" s="4"/>
      <c r="N56" s="4"/>
    </row>
    <row r="57" spans="1:14" ht="18.75" x14ac:dyDescent="0.3">
      <c r="A57" s="17"/>
      <c r="B57" s="10" t="s">
        <v>34</v>
      </c>
      <c r="C57" s="13">
        <f t="shared" si="0"/>
        <v>0</v>
      </c>
      <c r="D57" s="13">
        <f t="shared" si="1"/>
        <v>0</v>
      </c>
      <c r="E57" s="13">
        <f t="shared" si="2"/>
        <v>0</v>
      </c>
      <c r="F57" s="14"/>
      <c r="G57" s="14"/>
      <c r="H57" s="14"/>
      <c r="J57" s="6"/>
      <c r="K57" s="6"/>
      <c r="L57" s="6"/>
      <c r="M57" s="4"/>
      <c r="N57" s="4"/>
    </row>
    <row r="58" spans="1:14" ht="33.75" x14ac:dyDescent="0.3">
      <c r="A58" s="17">
        <v>31</v>
      </c>
      <c r="B58" s="12" t="s">
        <v>35</v>
      </c>
      <c r="C58" s="13">
        <f t="shared" si="0"/>
        <v>333333.33333333331</v>
      </c>
      <c r="D58" s="13">
        <f t="shared" si="1"/>
        <v>222222.22222222222</v>
      </c>
      <c r="E58" s="13">
        <f t="shared" si="2"/>
        <v>0</v>
      </c>
      <c r="F58" s="14">
        <v>300000</v>
      </c>
      <c r="G58" s="14">
        <v>200000</v>
      </c>
      <c r="H58" s="14"/>
      <c r="J58" s="6"/>
      <c r="K58" s="6"/>
      <c r="L58" s="6"/>
      <c r="M58" s="4"/>
      <c r="N58" s="4"/>
    </row>
    <row r="59" spans="1:14" ht="18.75" x14ac:dyDescent="0.3">
      <c r="A59" s="17"/>
      <c r="B59" s="10" t="s">
        <v>36</v>
      </c>
      <c r="C59" s="13">
        <f t="shared" si="0"/>
        <v>0</v>
      </c>
      <c r="D59" s="13">
        <f t="shared" si="1"/>
        <v>0</v>
      </c>
      <c r="E59" s="13">
        <f t="shared" si="2"/>
        <v>0</v>
      </c>
      <c r="F59" s="14"/>
      <c r="G59" s="14"/>
      <c r="H59" s="14"/>
      <c r="J59" s="6"/>
      <c r="K59" s="6"/>
      <c r="L59" s="6"/>
      <c r="M59" s="4"/>
      <c r="N59" s="4"/>
    </row>
    <row r="60" spans="1:14" ht="33.75" x14ac:dyDescent="0.3">
      <c r="A60" s="17">
        <v>32</v>
      </c>
      <c r="B60" s="12" t="s">
        <v>61</v>
      </c>
      <c r="C60" s="13">
        <f t="shared" si="0"/>
        <v>333333.33333333331</v>
      </c>
      <c r="D60" s="13">
        <f t="shared" si="1"/>
        <v>222222.22222222222</v>
      </c>
      <c r="E60" s="13">
        <f t="shared" si="2"/>
        <v>111111.11111111111</v>
      </c>
      <c r="F60" s="14">
        <v>300000</v>
      </c>
      <c r="G60" s="14">
        <v>200000</v>
      </c>
      <c r="H60" s="14">
        <v>100000</v>
      </c>
      <c r="J60" s="6"/>
      <c r="K60" s="6"/>
      <c r="L60" s="6"/>
      <c r="M60" s="4"/>
      <c r="N60" s="4"/>
    </row>
    <row r="61" spans="1:14" ht="18.75" x14ac:dyDescent="0.3">
      <c r="A61" s="17">
        <v>33</v>
      </c>
      <c r="B61" s="12" t="s">
        <v>62</v>
      </c>
      <c r="C61" s="13">
        <f t="shared" si="0"/>
        <v>204444.44444444444</v>
      </c>
      <c r="D61" s="13">
        <f t="shared" si="1"/>
        <v>93333.333333333328</v>
      </c>
      <c r="E61" s="13">
        <f t="shared" si="2"/>
        <v>0</v>
      </c>
      <c r="F61" s="14">
        <v>184000</v>
      </c>
      <c r="G61" s="14">
        <v>84000</v>
      </c>
      <c r="H61" s="14"/>
      <c r="J61" s="6"/>
      <c r="K61" s="6"/>
      <c r="L61" s="6"/>
      <c r="M61" s="4"/>
      <c r="N61" s="4"/>
    </row>
    <row r="62" spans="1:14" ht="18.75" x14ac:dyDescent="0.3">
      <c r="A62" s="17">
        <v>34</v>
      </c>
      <c r="B62" s="10" t="s">
        <v>63</v>
      </c>
      <c r="C62" s="13">
        <f t="shared" si="0"/>
        <v>444444.44444444444</v>
      </c>
      <c r="D62" s="13">
        <f t="shared" si="1"/>
        <v>222222.22222222222</v>
      </c>
      <c r="E62" s="13">
        <f t="shared" si="2"/>
        <v>222222.22222222222</v>
      </c>
      <c r="F62" s="14">
        <v>400000</v>
      </c>
      <c r="G62" s="14">
        <v>200000</v>
      </c>
      <c r="H62" s="14">
        <v>200000</v>
      </c>
      <c r="J62" s="6"/>
      <c r="K62" s="6"/>
      <c r="L62" s="6"/>
      <c r="M62" s="4"/>
      <c r="N62" s="4"/>
    </row>
    <row r="63" spans="1:14" ht="18.75" x14ac:dyDescent="0.3">
      <c r="A63" s="17">
        <v>35</v>
      </c>
      <c r="B63" s="10" t="s">
        <v>64</v>
      </c>
      <c r="C63" s="13">
        <f t="shared" si="0"/>
        <v>88888.888888888891</v>
      </c>
      <c r="D63" s="13">
        <f t="shared" si="1"/>
        <v>88888.888888888891</v>
      </c>
      <c r="E63" s="13">
        <f t="shared" si="2"/>
        <v>0</v>
      </c>
      <c r="F63" s="14">
        <v>80000</v>
      </c>
      <c r="G63" s="14">
        <v>80000</v>
      </c>
      <c r="H63" s="14"/>
      <c r="J63" s="6"/>
      <c r="K63" s="6"/>
      <c r="L63" s="6"/>
      <c r="M63" s="4"/>
      <c r="N63" s="4"/>
    </row>
    <row r="64" spans="1:14" ht="18.75" x14ac:dyDescent="0.3">
      <c r="A64" s="17"/>
      <c r="B64" s="10" t="s">
        <v>65</v>
      </c>
      <c r="C64" s="13">
        <f t="shared" si="0"/>
        <v>9175555.555555556</v>
      </c>
      <c r="D64" s="13">
        <f>SUM(D6:D63)</f>
        <v>4444444.4444444431</v>
      </c>
      <c r="E64" s="13">
        <f>SUM(E6:E63)</f>
        <v>1111111.111111111</v>
      </c>
      <c r="F64" s="14">
        <v>8258000</v>
      </c>
      <c r="G64" s="14">
        <v>4000000</v>
      </c>
      <c r="H64" s="14">
        <v>1000000</v>
      </c>
      <c r="J64" s="6"/>
      <c r="K64" s="6"/>
      <c r="L64" s="6"/>
      <c r="M64" s="4"/>
      <c r="N64" s="4"/>
    </row>
  </sheetData>
  <mergeCells count="3">
    <mergeCell ref="F3:H3"/>
    <mergeCell ref="A2:H2"/>
    <mergeCell ref="A1:H1"/>
  </mergeCells>
  <pageMargins left="0.7" right="0.7" top="0.75" bottom="0.75" header="0.3" footer="0.3"/>
  <pageSetup paperSize="9" scale="7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adm.kaluga.reg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Базлова Наталья Павловна</dc:creator>
  <cp:lastModifiedBy>Воронцов Антон Николаевич</cp:lastModifiedBy>
  <cp:lastPrinted>2018-10-30T13:01:00Z</cp:lastPrinted>
  <dcterms:created xsi:type="dcterms:W3CDTF">2018-10-11T08:26:11Z</dcterms:created>
  <dcterms:modified xsi:type="dcterms:W3CDTF">2019-11-01T05:52:40Z</dcterms:modified>
</cp:coreProperties>
</file>