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195" windowHeight="8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1" i="1"/>
  <c r="E62" i="1"/>
  <c r="E63" i="1"/>
  <c r="E64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2" i="1"/>
  <c r="E133" i="1"/>
  <c r="E134" i="1"/>
  <c r="E135" i="1"/>
  <c r="E136" i="1"/>
  <c r="E138" i="1"/>
  <c r="E139" i="1"/>
  <c r="E140" i="1"/>
  <c r="E141" i="1"/>
  <c r="E142" i="1"/>
  <c r="E143" i="1"/>
  <c r="E144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9" i="1"/>
  <c r="E180" i="1"/>
  <c r="E181" i="1"/>
  <c r="E182" i="1"/>
  <c r="E183" i="1"/>
  <c r="E184" i="1"/>
  <c r="E186" i="1"/>
  <c r="E187" i="1"/>
  <c r="E188" i="1"/>
  <c r="E189" i="1"/>
  <c r="E190" i="1"/>
  <c r="E191" i="1"/>
  <c r="E192" i="1"/>
  <c r="E193" i="1"/>
  <c r="E194" i="1"/>
  <c r="E195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4" i="1"/>
  <c r="E265" i="1"/>
  <c r="E266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6" i="1"/>
  <c r="D7" i="1"/>
  <c r="D8" i="1"/>
  <c r="D9" i="1"/>
  <c r="D10" i="1"/>
  <c r="D11" i="1"/>
  <c r="D12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1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7" i="1"/>
  <c r="D88" i="1"/>
  <c r="D89" i="1"/>
  <c r="D90" i="1"/>
  <c r="D91" i="1"/>
  <c r="D92" i="1"/>
  <c r="D93" i="1"/>
  <c r="D94" i="1"/>
  <c r="D95" i="1"/>
  <c r="D96" i="1"/>
  <c r="D97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2" i="1"/>
  <c r="D133" i="1"/>
  <c r="D134" i="1"/>
  <c r="D135" i="1"/>
  <c r="D136" i="1"/>
  <c r="D138" i="1"/>
  <c r="D139" i="1"/>
  <c r="D140" i="1"/>
  <c r="D141" i="1"/>
  <c r="D142" i="1"/>
  <c r="D143" i="1"/>
  <c r="D144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9" i="1"/>
  <c r="D180" i="1"/>
  <c r="D181" i="1"/>
  <c r="D182" i="1"/>
  <c r="D183" i="1"/>
  <c r="D184" i="1"/>
  <c r="D186" i="1"/>
  <c r="D187" i="1"/>
  <c r="D188" i="1"/>
  <c r="D189" i="1"/>
  <c r="D190" i="1"/>
  <c r="D191" i="1"/>
  <c r="D192" i="1"/>
  <c r="D193" i="1"/>
  <c r="D194" i="1"/>
  <c r="D195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4" i="1"/>
  <c r="D265" i="1"/>
  <c r="D266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6" i="1"/>
  <c r="C7" i="1"/>
  <c r="C8" i="1"/>
  <c r="C9" i="1"/>
  <c r="C10" i="1"/>
  <c r="C11" i="1"/>
  <c r="C12" i="1"/>
  <c r="C14" i="1"/>
  <c r="C15" i="1"/>
  <c r="C16" i="1"/>
  <c r="C17" i="1"/>
  <c r="C18" i="1"/>
  <c r="C19" i="1"/>
  <c r="C21" i="1"/>
  <c r="C22" i="1"/>
  <c r="C23" i="1"/>
  <c r="C24" i="1"/>
  <c r="C25" i="1"/>
  <c r="C26" i="1"/>
  <c r="C27" i="1"/>
  <c r="C28" i="1"/>
  <c r="C29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1" i="1"/>
  <c r="C62" i="1"/>
  <c r="C63" i="1"/>
  <c r="C64" i="1"/>
  <c r="C65" i="1"/>
  <c r="C66" i="1"/>
  <c r="C67" i="1"/>
  <c r="C68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7" i="1"/>
  <c r="C88" i="1"/>
  <c r="C89" i="1"/>
  <c r="C90" i="1"/>
  <c r="C91" i="1"/>
  <c r="C92" i="1"/>
  <c r="C93" i="1"/>
  <c r="C94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2" i="1"/>
  <c r="C133" i="1"/>
  <c r="C134" i="1"/>
  <c r="C135" i="1"/>
  <c r="C136" i="1"/>
  <c r="C138" i="1"/>
  <c r="C139" i="1"/>
  <c r="C140" i="1"/>
  <c r="C141" i="1"/>
  <c r="C142" i="1"/>
  <c r="C143" i="1"/>
  <c r="C144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9" i="1"/>
  <c r="C180" i="1"/>
  <c r="C181" i="1"/>
  <c r="C182" i="1"/>
  <c r="C183" i="1"/>
  <c r="C184" i="1"/>
  <c r="C186" i="1"/>
  <c r="C187" i="1"/>
  <c r="C188" i="1"/>
  <c r="C189" i="1"/>
  <c r="C190" i="1"/>
  <c r="C191" i="1"/>
  <c r="C192" i="1"/>
  <c r="C193" i="1"/>
  <c r="C194" i="1"/>
  <c r="C195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4" i="1"/>
  <c r="C265" i="1"/>
  <c r="C266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6" i="1"/>
  <c r="H319" i="1"/>
  <c r="E319" i="1" s="1"/>
  <c r="G319" i="1"/>
  <c r="D319" i="1" s="1"/>
  <c r="F319" i="1"/>
  <c r="C319" i="1" s="1"/>
</calcChain>
</file>

<file path=xl/sharedStrings.xml><?xml version="1.0" encoding="utf-8"?>
<sst xmlns="http://schemas.openxmlformats.org/spreadsheetml/2006/main" count="329" uniqueCount="324">
  <si>
    <t>БАБЫНИНСКИЙ  РАЙОН</t>
  </si>
  <si>
    <t>БАРЯТИНСКИЙ  РАЙОН</t>
  </si>
  <si>
    <t>БОРОВСКИЙ  РАЙОН</t>
  </si>
  <si>
    <t>ДЗЕРЖИНСКИЙ РАЙОН</t>
  </si>
  <si>
    <t>№ п/п</t>
  </si>
  <si>
    <t>Наименование муниципальных образований</t>
  </si>
  <si>
    <t>РАСЧЕТ</t>
  </si>
  <si>
    <t xml:space="preserve">общий объем субсидии одному муниципальному образованию (руб.)
</t>
  </si>
  <si>
    <t>стоимость работ одного муниципального образования по мероприятию (руб.)</t>
  </si>
  <si>
    <r>
      <t>S</t>
    </r>
    <r>
      <rPr>
        <b/>
        <vertAlign val="subscript"/>
        <sz val="13"/>
        <color theme="1"/>
        <rFont val="Times New Roman"/>
        <family val="1"/>
        <charset val="204"/>
      </rPr>
      <t xml:space="preserve">об моi </t>
    </r>
    <r>
      <rPr>
        <b/>
        <sz val="13"/>
        <color theme="1"/>
        <rFont val="Times New Roman"/>
        <family val="1"/>
        <charset val="204"/>
      </rPr>
      <t>2021</t>
    </r>
  </si>
  <si>
    <r>
      <t xml:space="preserve"> С</t>
    </r>
    <r>
      <rPr>
        <b/>
        <vertAlign val="subscript"/>
        <sz val="13"/>
        <color theme="1"/>
        <rFont val="Times New Roman"/>
        <family val="1"/>
        <charset val="204"/>
      </rPr>
      <t xml:space="preserve">обi, 2020г. </t>
    </r>
  </si>
  <si>
    <t xml:space="preserve"> Собi, 2022г</t>
  </si>
  <si>
    <t xml:space="preserve"> Собi, 2021г </t>
  </si>
  <si>
    <t>Сельское поселение "Село Бабынино"</t>
  </si>
  <si>
    <t>Сельское поселение "Село Утешево"</t>
  </si>
  <si>
    <t>Сельское поселение "Село Муромцево"</t>
  </si>
  <si>
    <t>Сельское поселение "Село Совхоз "Боровский"</t>
  </si>
  <si>
    <t>Сельское поселение "Деревня Совьяки"</t>
  </si>
  <si>
    <t>Сельское поселение "Село Ворсино"</t>
  </si>
  <si>
    <t>Муниципальный район "Дзержинский район"</t>
  </si>
  <si>
    <t>Городское поселение "Поселок Полотняный Завод"</t>
  </si>
  <si>
    <t>Муниципальный район "Износковский район"</t>
  </si>
  <si>
    <t>Муниципальный район "Город Киров и Кировский район"</t>
  </si>
  <si>
    <t>Муниципальный район "Козельский район"</t>
  </si>
  <si>
    <t>Городское поселение "Город Мещовск"</t>
  </si>
  <si>
    <t>Городское поселение "Город Мосальск"</t>
  </si>
  <si>
    <t>Муниципальный район "Перемышльский район"</t>
  </si>
  <si>
    <t>Муниципальный район "Сухиничский район"</t>
  </si>
  <si>
    <t>Городское поселение "Город Таруса"</t>
  </si>
  <si>
    <t>Муниципальный район "Хвастовичский район"</t>
  </si>
  <si>
    <t>Городское поселение  "ПоСелок Воротынск"</t>
  </si>
  <si>
    <t>Сельское поселение "ПоСелок  Бабынино"</t>
  </si>
  <si>
    <t>Сельское  поселение "Деревня Асмолово"</t>
  </si>
  <si>
    <t>Сельское  поселение Село Барятино</t>
  </si>
  <si>
    <t>Сельское  поселение Деревня Бахмутово</t>
  </si>
  <si>
    <t>Муниципальный район "Боровский район"</t>
  </si>
  <si>
    <t>Сельское  поселение "Деревня Асеньевское"</t>
  </si>
  <si>
    <t>Сельское  поселение " Деревня Кривское</t>
  </si>
  <si>
    <t>Сельское поселениеи "Угорская волость"</t>
  </si>
  <si>
    <t>Сельское поселение "Деревня Никольское"</t>
  </si>
  <si>
    <t>Сельское  поселение "Село Совхоз Чкаловский"</t>
  </si>
  <si>
    <t>Сельское  поселение "Деревня Сени"</t>
  </si>
  <si>
    <t>Сельское  поселение " Деревня Барсуки"</t>
  </si>
  <si>
    <t>Сельское  поселение "Деревня Галкино"</t>
  </si>
  <si>
    <t>Думиничский район</t>
  </si>
  <si>
    <t>Муниципальный район "Думиничский район"</t>
  </si>
  <si>
    <t>Сельское  поселение "Село Брынь "</t>
  </si>
  <si>
    <t>Сельское  поселение " Деревня Буда "</t>
  </si>
  <si>
    <t>Сельское  поселение "Деревня Высокое "</t>
  </si>
  <si>
    <t>Сельское  поселение  "Деревня Дубровка "</t>
  </si>
  <si>
    <t>Сельское  поселение "Деревня Думиничи "</t>
  </si>
  <si>
    <t>Сельское  поселение Село Новослободск, "</t>
  </si>
  <si>
    <t>Сельское  поселение "Село Которь, "</t>
  </si>
  <si>
    <t>Сельское  поселение " Село Маклаки, "</t>
  </si>
  <si>
    <t>Сельское  поселение" Деревня Маслово, "</t>
  </si>
  <si>
    <t>Сельское  поселение Село Хотьково, "</t>
  </si>
  <si>
    <t>Сельское  поселение Село Чернышено, "</t>
  </si>
  <si>
    <t>Жиздринский район</t>
  </si>
  <si>
    <t>Муниципальный район "Жиздринский район"</t>
  </si>
  <si>
    <t>ГП "поСелок Жиздра"</t>
  </si>
  <si>
    <t>Сельское  поселение Деревня Нижняя Акимовка, "</t>
  </si>
  <si>
    <t>Сельское  поселение Село Совхоз "Коллективизатор", "</t>
  </si>
  <si>
    <t>Сельское  поселение Село Овсорок, "</t>
  </si>
  <si>
    <t>Сельское  поселение Село Огорь, "</t>
  </si>
  <si>
    <t>Сельское  поселение Село Студенец, "</t>
  </si>
  <si>
    <t>Сельское  поселение Деревня Младенск, "</t>
  </si>
  <si>
    <t>Жуковский район</t>
  </si>
  <si>
    <t>Муниципальный район "Жуковский район"</t>
  </si>
  <si>
    <t>Городское поселение " Город Жуков"</t>
  </si>
  <si>
    <t>Городское поселение "Кременки</t>
  </si>
  <si>
    <t>Городское поселение "Белоусово</t>
  </si>
  <si>
    <t>Сельское  поселение Село Восход, "</t>
  </si>
  <si>
    <t>Сельское  поселение Село Истье "</t>
  </si>
  <si>
    <t xml:space="preserve"> Сельское  поселение Село Высокиничи, "</t>
  </si>
  <si>
    <t>Сельское  поселение Деревня Корсаково, "</t>
  </si>
  <si>
    <t>Сельское  поселение Село Совхоз "Победа", "</t>
  </si>
  <si>
    <t>Сельское  поселение Деревня Верховье, "</t>
  </si>
  <si>
    <t>Сельское  поселение Село Тарутино, "</t>
  </si>
  <si>
    <t>Сельское  поселение Село Троицкое, "</t>
  </si>
  <si>
    <t>Сельское  поселение Деревня Тростье, "</t>
  </si>
  <si>
    <t>Сельское  поселение Село Трубино, "</t>
  </si>
  <si>
    <t>Сельское  поселение Село Совхоз Чаусово, "</t>
  </si>
  <si>
    <t>Сельское  поселение Деревня Чубарово, "</t>
  </si>
  <si>
    <t>Износковский район</t>
  </si>
  <si>
    <t>Сельское  поселение Мятлево, "</t>
  </si>
  <si>
    <t>Сельское  поселение "Деревня Хвощи, "</t>
  </si>
  <si>
    <t>Сельское  поселение "Деревня Алексеевка, "</t>
  </si>
  <si>
    <t>Сельское  поселение "Село Извольск, "</t>
  </si>
  <si>
    <t>Сельское  поселение "Село Износки, "</t>
  </si>
  <si>
    <t>Сельское  поселение "Село Льнозавод, "</t>
  </si>
  <si>
    <t>Сельское  поселение "Деревня Михали "</t>
  </si>
  <si>
    <t>Сельское  поселение "Деревня Ореховня"</t>
  </si>
  <si>
    <t>Сельское  поселение "Деревня Ивановское"</t>
  </si>
  <si>
    <t>Сельское  поселение "Село Шанский Завод "</t>
  </si>
  <si>
    <t>Город Киров и Кировский район</t>
  </si>
  <si>
    <t>Городское поселение "Город Киров"</t>
  </si>
  <si>
    <t>Сельское  поселение "Село Бережки"</t>
  </si>
  <si>
    <t xml:space="preserve">Сельское  поселение "Деревня Малая Песочня" </t>
  </si>
  <si>
    <t xml:space="preserve">Сельское  поселение "Деревня Большие Савки" </t>
  </si>
  <si>
    <t>Сельское  поселение "Деревня Верхняя Песочня , "</t>
  </si>
  <si>
    <t>Сельское  поселение "Село Волое"</t>
  </si>
  <si>
    <t>Сельское  поселение "Село Воскресенск"</t>
  </si>
  <si>
    <t>Сельское  поселение "Деревня Выползово"</t>
  </si>
  <si>
    <t>Сельское  поселение "Деревня Гавриловка, "</t>
  </si>
  <si>
    <t>Сельское поселение "Село Дуброво, "</t>
  </si>
  <si>
    <t>Сельское  поселение "Деревня Буда"</t>
  </si>
  <si>
    <t>Сельское  поселение "Деревня Тягаево"</t>
  </si>
  <si>
    <t>Сельское  поселение "Село Фоминичи"</t>
  </si>
  <si>
    <t>Козельский район</t>
  </si>
  <si>
    <t>Городское поселение "Город Козельск"</t>
  </si>
  <si>
    <t>Городское поселение "Город Сосенский"</t>
  </si>
  <si>
    <t>Сельское поселение "Село Березичский стеклозавод"</t>
  </si>
  <si>
    <t>Сельское  поселение "Село Бурнашево"</t>
  </si>
  <si>
    <t xml:space="preserve">Сельское  поселение "Село Волконское" </t>
  </si>
  <si>
    <t>Сельское  поселение "Деревня Дешовки"</t>
  </si>
  <si>
    <t>Сельское  поселение "Деревня Каменка"</t>
  </si>
  <si>
    <t xml:space="preserve">Сельское  поселение "Деревня Киреевское-Перво " </t>
  </si>
  <si>
    <t>Сельское  поселение "Деревня Лавровск"</t>
  </si>
  <si>
    <t xml:space="preserve">Сельское  поселение "Село Нижние Прыски" </t>
  </si>
  <si>
    <t xml:space="preserve">Сельское  поселение "Деревня Плюсково" </t>
  </si>
  <si>
    <t>Сельское  поселение "Деревня Подборки"</t>
  </si>
  <si>
    <t>Сельское  поселение "Село Покровск"</t>
  </si>
  <si>
    <t>Сельское  поселение "Село Попелево"</t>
  </si>
  <si>
    <t xml:space="preserve">Сельское  поселение "Деревня Сенино-Первое" </t>
  </si>
  <si>
    <t>Сельское поселение "Село Чернышено"</t>
  </si>
  <si>
    <t>Куйбышевский район</t>
  </si>
  <si>
    <t>Сельское  поселение "Село Бетлица"</t>
  </si>
  <si>
    <t>Сельское  поселение "Село Бутчино"</t>
  </si>
  <si>
    <t>Сельское  поселение "Село Жерелево"</t>
  </si>
  <si>
    <t>Сельское  поселение "Деревня Высокое"</t>
  </si>
  <si>
    <t>Сельское  поселение "Село Мокрое"</t>
  </si>
  <si>
    <t>Людиновский район</t>
  </si>
  <si>
    <t>Муниципальный райо "Людиновский район"</t>
  </si>
  <si>
    <t>Сельское  поселение "Деревня Игнатовка"</t>
  </si>
  <si>
    <t>Сельское  поселение "Деревня Заболотье"</t>
  </si>
  <si>
    <t>Сельское  поселение "Деревня Манино"</t>
  </si>
  <si>
    <t>Сельское  поселение "Село Заречный"</t>
  </si>
  <si>
    <t>Сельское  поселение "Село Букань"</t>
  </si>
  <si>
    <t>Малоярославецкий район</t>
  </si>
  <si>
    <t>Муниципальный райо "Малоярославецкий район"</t>
  </si>
  <si>
    <t>Городское поселение " Город Малоярославец"</t>
  </si>
  <si>
    <t>Сельское  поселение "Поселок Детчино"</t>
  </si>
  <si>
    <t>Сельское  поселение "Деревня Воробьево"</t>
  </si>
  <si>
    <t>Сельское  поселение "Деревня Ерденево"</t>
  </si>
  <si>
    <t>Сельское  поселение "Деревня Захарово"</t>
  </si>
  <si>
    <t>Сельское  поселение "Село Ильинское"</t>
  </si>
  <si>
    <t>Сельское  поселение "Село Коллонтай"</t>
  </si>
  <si>
    <t>Сельское  поселение "Село Кудиново"</t>
  </si>
  <si>
    <t>Сельское  поселение "Село Спас-Загорье"</t>
  </si>
  <si>
    <t>Сельское  поселение "Село Маклино"</t>
  </si>
  <si>
    <t>Сельское  поселение "Село Головтеево"</t>
  </si>
  <si>
    <t>Сельское  поселение "Деревня Михеево"</t>
  </si>
  <si>
    <t>Сельское  поселение "Село Недельное"</t>
  </si>
  <si>
    <t>Сельское  поселение "Деревня Прудки"</t>
  </si>
  <si>
    <t>Сельское  поселение "Деревня Рябцево"</t>
  </si>
  <si>
    <t>Сельское  поселение "Село Юбилейный"</t>
  </si>
  <si>
    <t>Сельское  поселение "Деревня Шумятино"</t>
  </si>
  <si>
    <t>Сельское  поселение "Деревня Березовка"</t>
  </si>
  <si>
    <t>Медынский район</t>
  </si>
  <si>
    <t>Муниципальный райо "Медынский район"</t>
  </si>
  <si>
    <t>Сельское  поселение "Село Адуево"</t>
  </si>
  <si>
    <t>Сельское  поселение "Деревня Глухово"</t>
  </si>
  <si>
    <t>Сельское  поселение "Деревня Гусево"</t>
  </si>
  <si>
    <t>Сельское  поселение "Деревня Михальчуково"</t>
  </si>
  <si>
    <t>Сельское  поселение "Село Кременское"</t>
  </si>
  <si>
    <t>Сельское  поселение "Деревня Варваровка"</t>
  </si>
  <si>
    <t>Сельское  поселение "Село Никитское"</t>
  </si>
  <si>
    <t>Сельское  поселение "Село Передел"</t>
  </si>
  <si>
    <t>Сельское  поселение "Деревня Брюхово"</t>
  </si>
  <si>
    <t>Сельское  поселение "Деревня Романово"</t>
  </si>
  <si>
    <t>Мещовский район</t>
  </si>
  <si>
    <t>Муниципальный район "Мещовский район"</t>
  </si>
  <si>
    <t>Сельское  поселение "Село Гаврики"</t>
  </si>
  <si>
    <t>Сельское  поселение "ж/д ст Кудринская"</t>
  </si>
  <si>
    <t>Сельское  поселение "Село Молодежный"</t>
  </si>
  <si>
    <t>Сельское  поселение "Село Серпейск"</t>
  </si>
  <si>
    <t xml:space="preserve">Мосальский район </t>
  </si>
  <si>
    <t>Муниципальный райо "Мосальский район "</t>
  </si>
  <si>
    <t>Сельское  поселение "Село Боровенск"</t>
  </si>
  <si>
    <t>Сельское  поселение "Деревня Воронино"</t>
  </si>
  <si>
    <t>Сельское  поселение "Деревня Долгое"</t>
  </si>
  <si>
    <t>Сельское  поселение "Село Дашино"</t>
  </si>
  <si>
    <t>Сельское  поселение "Село Раменский"</t>
  </si>
  <si>
    <t>Сельское  поселение "Деревня Савино"</t>
  </si>
  <si>
    <t>Сельское  поселение "Деревня Гачки"</t>
  </si>
  <si>
    <t>Сельское  поселение "Деревня Людково"</t>
  </si>
  <si>
    <t>Перемышльский район</t>
  </si>
  <si>
    <t>Сельское  поселение "Село Ахлебинино"</t>
  </si>
  <si>
    <t>Сельское  поселение "Село Борищево"</t>
  </si>
  <si>
    <t>Сельское  поселение "Село Калужская опытная  сельскохозяйственная станция"</t>
  </si>
  <si>
    <t>Сельское  поселение "Деревня Горки"</t>
  </si>
  <si>
    <t>Сельское  поселение "Село Гремячево"</t>
  </si>
  <si>
    <t>Сельское  поселение "Деревня Григоровское"</t>
  </si>
  <si>
    <t>Сельское  поселение "Деревня Большие Козлы"</t>
  </si>
  <si>
    <t>Сельское  поселение "Село Корекозево"</t>
  </si>
  <si>
    <t>Сельское  поселение "Село Макарово"</t>
  </si>
  <si>
    <t>Сельское  поселение "Село Перемышль"</t>
  </si>
  <si>
    <t>Сельское  поселение "Деревня Песочня "</t>
  </si>
  <si>
    <t>Сельское  поселение "Деревня Погореловка"</t>
  </si>
  <si>
    <t>Сельское  поселение "Деревня Покровское"</t>
  </si>
  <si>
    <t>Сельское  поселение "Деревня Сильково"</t>
  </si>
  <si>
    <t>Сельское  поселение "Деревня Хотисино"</t>
  </si>
  <si>
    <t>Спас-Деменский район</t>
  </si>
  <si>
    <t>Муниципальный район "Спас-Деменский район"</t>
  </si>
  <si>
    <t>Сельское  поселение "Село Буднянский"</t>
  </si>
  <si>
    <t>Сельское  поселение "Деревня Болва"</t>
  </si>
  <si>
    <t>Сельское  поселение "Село Лазинки"</t>
  </si>
  <si>
    <t>Сельское  поселение "Село Любунь"</t>
  </si>
  <si>
    <t>Сельское  поселение "Деревня Нестеры"</t>
  </si>
  <si>
    <t>Сельское  поселение "хутор Новоалександровский"</t>
  </si>
  <si>
    <t>Сельское  поселение "Село Павлиново"</t>
  </si>
  <si>
    <t>Сельское  поселение "Деревня Теплово"</t>
  </si>
  <si>
    <t>Сельское  поселение "Деревня Понизовье"</t>
  </si>
  <si>
    <t>Сельское  поселение "Деревня Снопот"</t>
  </si>
  <si>
    <t>Сельское  поселение "Деревня Стайки"</t>
  </si>
  <si>
    <t>Сельское  поселение "Село Чипляево"</t>
  </si>
  <si>
    <t>Сухиничский район</t>
  </si>
  <si>
    <t>Городское поселение "Город Сухиничи"</t>
  </si>
  <si>
    <t>Городское поселение "Поселок Середейский"</t>
  </si>
  <si>
    <t>Сельское  поселение "Деревня Алнеры"</t>
  </si>
  <si>
    <t>Сельское  поселение "Деревня Бордуково"</t>
  </si>
  <si>
    <t>Сельское  поселение "Село Стрельна"</t>
  </si>
  <si>
    <t>Сельское  поселение "Деревня Верховая"</t>
  </si>
  <si>
    <t>Сельское  поселение "Деревня Глазково"</t>
  </si>
  <si>
    <t>Сельское  поселение "Село Дабужа"</t>
  </si>
  <si>
    <t>Сельское  поселение "Деревня Ермолово"</t>
  </si>
  <si>
    <t xml:space="preserve">Сельское  поселение "Село Богдановы Колодези" </t>
  </si>
  <si>
    <t>Сельское  поселение "Село Хотень"</t>
  </si>
  <si>
    <t>Сельское  поселение "Село Брынь"</t>
  </si>
  <si>
    <t>Сельское  поселение "Деревня Радождево"</t>
  </si>
  <si>
    <t>Тарусский район</t>
  </si>
  <si>
    <t>Муниципальный район "Тарусский район"</t>
  </si>
  <si>
    <t>Ульяновский район</t>
  </si>
  <si>
    <t>Ферзиковский район</t>
  </si>
  <si>
    <t>Муниципальный район "Ферзиковский район"</t>
  </si>
  <si>
    <t>Сельское  поселение "Поселок Дугна"</t>
  </si>
  <si>
    <t>Хвастовичский район</t>
  </si>
  <si>
    <t>Юхновский район</t>
  </si>
  <si>
    <t>Муниципальный район "Юхновский район"</t>
  </si>
  <si>
    <t>Городское поселение "Город Юхнов"</t>
  </si>
  <si>
    <t>Сельское  поселение "Деревня Плоское "</t>
  </si>
  <si>
    <t>Итого :</t>
  </si>
  <si>
    <t>Сельское  поселение "Деревня Красный Городок"</t>
  </si>
  <si>
    <t>Сельское  поселение "Бебелевский сельсовет"</t>
  </si>
  <si>
    <t>Муниципальный район "Ульяновский район"</t>
  </si>
  <si>
    <t>Городское поселение " Город Людиново"</t>
  </si>
  <si>
    <t>Муниципальный район "Барятинский район"</t>
  </si>
  <si>
    <t>Сельское поселение "Село Сабуровщино"</t>
  </si>
  <si>
    <t>Сельское  поселение "Деревня Крисаново-Пятница"</t>
  </si>
  <si>
    <t>Сельское  поселение "Село Сильковичи"</t>
  </si>
  <si>
    <t>Городское поселение "Город Боровск"</t>
  </si>
  <si>
    <t>Городское поселение "Город Балабаново</t>
  </si>
  <si>
    <t>Городское поселение "Город Ермолино"</t>
  </si>
  <si>
    <t>Городское поселение "Город Кондрово"</t>
  </si>
  <si>
    <t>Городское поселение "Поселок Товарково"</t>
  </si>
  <si>
    <t>Сельское  поселение "Деревня Рудня"</t>
  </si>
  <si>
    <t>Сельское  поселение "Деревня Жилетово"</t>
  </si>
  <si>
    <t>Сельское  поселение "Село Дворцы"</t>
  </si>
  <si>
    <t>Городское поселение "Поселок Думиничи"</t>
  </si>
  <si>
    <t>Сельское  поселение "Село Вертное"</t>
  </si>
  <si>
    <t xml:space="preserve">Сельское  поселение "Деревня Верхнее Гульцово" </t>
  </si>
  <si>
    <t>Городское поселение "Город Спас-Деменск"</t>
  </si>
  <si>
    <t>Сельское  поселение "Деревня Соболевка"</t>
  </si>
  <si>
    <t xml:space="preserve">Сельское  поселение "Деревня Субботники" </t>
  </si>
  <si>
    <t>Сельское  поселение "Село Татаринцы"</t>
  </si>
  <si>
    <t>Сельское  поселение "Село Шлиппово"</t>
  </si>
  <si>
    <t>Сельское  поселение "Село Фролово"</t>
  </si>
  <si>
    <t>Сельское  поселение "Деревня Юрьево"</t>
  </si>
  <si>
    <t>Сельское  поселение "Село Барятино"</t>
  </si>
  <si>
    <t>Сельское  поселение "Село Волковское"</t>
  </si>
  <si>
    <t>Сельское  поселение "Деревня Похвиснево"</t>
  </si>
  <si>
    <t>Сельское  поселение "Село Кузьмищево"</t>
  </si>
  <si>
    <t>Сельское  поселение "Село Вознесенье"</t>
  </si>
  <si>
    <t>Сельское  поселение "Село Лопатино"</t>
  </si>
  <si>
    <t>Сельское  поселение "Село Некрасово"</t>
  </si>
  <si>
    <t>Сельское  поселение "Село Роща"</t>
  </si>
  <si>
    <t>Сельское  поселение "Село Петрищево"</t>
  </si>
  <si>
    <t>Сельское  поселение "Деревня Алекино"</t>
  </si>
  <si>
    <t>Сельское  поселение "Село Дудоровский"</t>
  </si>
  <si>
    <t>Сельское  поселение "Деревня Мелихово"</t>
  </si>
  <si>
    <t>Сельское  поселение "Поселок Ферзиково"</t>
  </si>
  <si>
    <t>Сельское  поселение "Октябрьский сельсовет"</t>
  </si>
  <si>
    <t>Сельское  поселение "Село Авчурино"</t>
  </si>
  <si>
    <t>Сельское  поселение "Деревня Аристово"</t>
  </si>
  <si>
    <t>Сельское  поселение "Деревня Бронцы"</t>
  </si>
  <si>
    <t>Сельское  поселение "Село Грабцево"</t>
  </si>
  <si>
    <t>Сельское  поселение "Деревня Зудна"</t>
  </si>
  <si>
    <t>Сельское  поселение "Село Кольцово"</t>
  </si>
  <si>
    <t>Сельское  поселение "Село Сашкино"</t>
  </si>
  <si>
    <t>Сельское  поселение "Деревня Сугоново"</t>
  </si>
  <si>
    <t>Сельское  поселение "Село Ферзиково"</t>
  </si>
  <si>
    <t>Сельское  поселение "Деревня Ястребовка"</t>
  </si>
  <si>
    <t>Сельское  поселение "Поселок Еленский"</t>
  </si>
  <si>
    <t>Сельское  поселение "Деревня Авдеевка"</t>
  </si>
  <si>
    <t>Сельское  поселение "Село Бояновичи"</t>
  </si>
  <si>
    <t>Сельское  поселение "Село Воткино"</t>
  </si>
  <si>
    <t>Сельское  поселение "Село Колодяссы"</t>
  </si>
  <si>
    <t>Сельское  поселение "Село Красное"</t>
  </si>
  <si>
    <t>Сельское  поселение "Село Кудрявец"</t>
  </si>
  <si>
    <t>Сельское  поселение "Село Ловать"</t>
  </si>
  <si>
    <t>Сельское  поселение "Село Милеево"</t>
  </si>
  <si>
    <t>Сельское  поселение "Деревня Нехочи"</t>
  </si>
  <si>
    <t>Сельское  поселение "Село Пеневичи"</t>
  </si>
  <si>
    <t>Сельское  поселение "Село Подбужье"</t>
  </si>
  <si>
    <t>Сельское  поселение "Село Слобода"</t>
  </si>
  <si>
    <t>Сельское  поселение "Село Хвастовичи"</t>
  </si>
  <si>
    <t>Сельское  поселение "Деревня Беляево"</t>
  </si>
  <si>
    <t>Сельское  поселение "Деревня Емельяновка"</t>
  </si>
  <si>
    <t>Сельское  поселение "Село Климов Завод"</t>
  </si>
  <si>
    <t xml:space="preserve">Сельское  поселение "Деревня Погореловка" </t>
  </si>
  <si>
    <t>Сельское  поселение "Деревня Озеро"</t>
  </si>
  <si>
    <t>Сельское  поселение "Деревня Рыляки"</t>
  </si>
  <si>
    <t>Сельское  поселение "Деревня Колыхманово"</t>
  </si>
  <si>
    <t>Сельское  поселение "Деревня Порослицы"</t>
  </si>
  <si>
    <t>Сельское  поселение "Деревня Куркино"</t>
  </si>
  <si>
    <t>Сельское  поселение "Деревня Чемоданово"</t>
  </si>
  <si>
    <t>Сельское  поселение "Деревня Упрямово"</t>
  </si>
  <si>
    <t>Сельское  поселение "Село Щелканово"</t>
  </si>
  <si>
    <t xml:space="preserve">Городской округ "Город  Калуга" </t>
  </si>
  <si>
    <t>Городской округ"Город Обнинск"</t>
  </si>
  <si>
    <r>
      <t>S</t>
    </r>
    <r>
      <rPr>
        <b/>
        <vertAlign val="subscript"/>
        <sz val="13"/>
        <color theme="1"/>
        <rFont val="Times New Roman"/>
        <family val="1"/>
        <charset val="204"/>
      </rPr>
      <t>об моi</t>
    </r>
    <r>
      <rPr>
        <b/>
        <sz val="13"/>
        <color theme="1"/>
        <rFont val="Times New Roman"/>
        <family val="1"/>
        <charset val="204"/>
      </rPr>
      <t xml:space="preserve"> 2020</t>
    </r>
  </si>
  <si>
    <r>
      <t>S</t>
    </r>
    <r>
      <rPr>
        <b/>
        <vertAlign val="subscript"/>
        <sz val="13"/>
        <color theme="1"/>
        <rFont val="Times New Roman"/>
        <family val="1"/>
        <charset val="204"/>
      </rPr>
      <t xml:space="preserve">об моi </t>
    </r>
    <r>
      <rPr>
        <b/>
        <sz val="13"/>
        <color theme="1"/>
        <rFont val="Times New Roman"/>
        <family val="1"/>
        <charset val="204"/>
      </rPr>
      <t>2022</t>
    </r>
  </si>
  <si>
    <t xml:space="preserve"> Распределение субсидий местным бюджетам из областного бюджетана выполнение кадастровых работ по внесению изменений в документы территориального планирования и градостроительного зонирования по Калужской области на 2020 -2022 годы</t>
  </si>
  <si>
    <t>Муниципальный район "Бабынинский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</si>
</sst>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);\(#,##0.0\)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vertAlign val="subscript"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165" fontId="9" fillId="0" borderId="0" applyFill="0" applyBorder="0" applyAlignment="0" applyProtection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4" fillId="0" borderId="0" xfId="0" applyFont="1"/>
    <xf numFmtId="0" fontId="15" fillId="0" borderId="1" xfId="1" applyFont="1" applyBorder="1" applyAlignment="1">
      <alignment horizontal="left" vertical="distributed" wrapText="1"/>
    </xf>
    <xf numFmtId="1" fontId="16" fillId="0" borderId="1" xfId="1" applyNumberFormat="1" applyFont="1" applyBorder="1" applyAlignment="1">
      <alignment wrapText="1"/>
    </xf>
    <xf numFmtId="0" fontId="1" fillId="0" borderId="1" xfId="1" applyFont="1" applyBorder="1" applyAlignment="1">
      <alignment horizontal="left" vertical="distributed" wrapText="1"/>
    </xf>
    <xf numFmtId="0" fontId="1" fillId="0" borderId="1" xfId="1" applyFont="1" applyBorder="1" applyAlignment="1">
      <alignment vertical="distributed" shrinkToFit="1"/>
    </xf>
    <xf numFmtId="0" fontId="1" fillId="0" borderId="1" xfId="1" applyFont="1" applyBorder="1" applyAlignment="1">
      <alignment vertical="distributed" wrapText="1" shrinkToFit="1"/>
    </xf>
    <xf numFmtId="0" fontId="15" fillId="0" borderId="1" xfId="1" applyFont="1" applyBorder="1" applyAlignment="1">
      <alignment vertical="distributed" shrinkToFit="1"/>
    </xf>
    <xf numFmtId="0" fontId="1" fillId="0" borderId="3" xfId="1" applyFont="1" applyBorder="1" applyAlignment="1">
      <alignment vertical="distributed" shrinkToFit="1"/>
    </xf>
    <xf numFmtId="0" fontId="1" fillId="2" borderId="1" xfId="1" applyFont="1" applyFill="1" applyBorder="1" applyAlignment="1">
      <alignment vertical="distributed" shrinkToFit="1"/>
    </xf>
    <xf numFmtId="0" fontId="15" fillId="2" borderId="1" xfId="1" applyFont="1" applyFill="1" applyBorder="1" applyAlignment="1">
      <alignment vertical="distributed" shrinkToFit="1"/>
    </xf>
    <xf numFmtId="0" fontId="1" fillId="2" borderId="3" xfId="1" applyFont="1" applyFill="1" applyBorder="1" applyAlignment="1">
      <alignment vertical="distributed" shrinkToFit="1"/>
    </xf>
    <xf numFmtId="0" fontId="1" fillId="0" borderId="1" xfId="0" applyFont="1" applyBorder="1" applyAlignment="1">
      <alignment vertical="distributed"/>
    </xf>
    <xf numFmtId="0" fontId="19" fillId="0" borderId="1" xfId="0" applyFont="1" applyBorder="1" applyAlignment="1">
      <alignment vertical="distributed"/>
    </xf>
    <xf numFmtId="0" fontId="17" fillId="0" borderId="1" xfId="3" applyFont="1" applyBorder="1" applyAlignment="1">
      <alignment horizontal="center" vertical="center" wrapText="1"/>
    </xf>
    <xf numFmtId="0" fontId="18" fillId="2" borderId="1" xfId="3" applyFont="1" applyFill="1" applyBorder="1" applyAlignment="1">
      <alignment shrinkToFit="1"/>
    </xf>
    <xf numFmtId="2" fontId="1" fillId="0" borderId="1" xfId="1" applyNumberFormat="1" applyFont="1" applyBorder="1"/>
    <xf numFmtId="2" fontId="1" fillId="0" borderId="1" xfId="1" applyNumberFormat="1" applyFont="1" applyBorder="1" applyAlignment="1">
      <alignment shrinkToFit="1"/>
    </xf>
    <xf numFmtId="2" fontId="1" fillId="2" borderId="1" xfId="1" applyNumberFormat="1" applyFont="1" applyFill="1" applyBorder="1" applyAlignment="1">
      <alignment shrinkToFit="1"/>
    </xf>
    <xf numFmtId="2" fontId="1" fillId="2" borderId="1" xfId="1" applyNumberFormat="1" applyFont="1" applyFill="1" applyBorder="1"/>
    <xf numFmtId="2" fontId="1" fillId="0" borderId="1" xfId="0" applyNumberFormat="1" applyFont="1" applyBorder="1"/>
    <xf numFmtId="2" fontId="19" fillId="0" borderId="1" xfId="0" applyNumberFormat="1" applyFont="1" applyBorder="1"/>
    <xf numFmtId="2" fontId="1" fillId="0" borderId="1" xfId="1" applyNumberFormat="1" applyFont="1" applyBorder="1" applyAlignment="1">
      <alignment wrapText="1"/>
    </xf>
    <xf numFmtId="0" fontId="15" fillId="0" borderId="1" xfId="0" applyFont="1" applyBorder="1" applyAlignment="1">
      <alignment vertical="distributed"/>
    </xf>
    <xf numFmtId="0" fontId="15" fillId="0" borderId="0" xfId="0" applyFont="1" applyAlignment="1">
      <alignment vertical="distributed"/>
    </xf>
    <xf numFmtId="0" fontId="1" fillId="0" borderId="0" xfId="0" applyFont="1" applyAlignment="1">
      <alignment vertical="distributed"/>
    </xf>
    <xf numFmtId="0" fontId="17" fillId="0" borderId="1" xfId="3" applyFont="1" applyBorder="1" applyAlignment="1">
      <alignment vertical="center" wrapText="1"/>
    </xf>
    <xf numFmtId="0" fontId="18" fillId="0" borderId="1" xfId="3" applyFont="1" applyBorder="1" applyAlignment="1">
      <alignment vertical="center" shrinkToFit="1"/>
    </xf>
    <xf numFmtId="0" fontId="18" fillId="0" borderId="1" xfId="3" applyFont="1" applyBorder="1" applyAlignment="1">
      <alignment shrinkToFit="1"/>
    </xf>
    <xf numFmtId="0" fontId="18" fillId="0" borderId="1" xfId="3" applyFont="1" applyFill="1" applyBorder="1" applyAlignment="1">
      <alignment shrinkToFit="1"/>
    </xf>
    <xf numFmtId="0" fontId="1" fillId="0" borderId="0" xfId="0" applyFont="1" applyAlignment="1"/>
    <xf numFmtId="0" fontId="19" fillId="0" borderId="0" xfId="0" applyFont="1" applyAlignment="1"/>
    <xf numFmtId="0" fontId="14" fillId="0" borderId="0" xfId="0" applyFont="1" applyAlignment="1"/>
    <xf numFmtId="0" fontId="1" fillId="0" borderId="0" xfId="0" applyFont="1" applyFill="1" applyBorder="1" applyAlignment="1"/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</cellXfs>
  <cellStyles count="7">
    <cellStyle name="normal" xfId="2"/>
    <cellStyle name="Обычный" xfId="0" builtinId="0"/>
    <cellStyle name="Обычный 2" xfId="3"/>
    <cellStyle name="Обычный 3" xfId="4"/>
    <cellStyle name="Обычный 4" xfId="1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9"/>
  <sheetViews>
    <sheetView tabSelected="1" view="pageBreakPreview" zoomScale="80" zoomScaleNormal="80" zoomScaleSheetLayoutView="80" workbookViewId="0">
      <selection activeCell="A2" sqref="A2:H2"/>
    </sheetView>
  </sheetViews>
  <sheetFormatPr defaultRowHeight="15" x14ac:dyDescent="0.25"/>
  <cols>
    <col min="1" max="1" width="8.85546875" customWidth="1"/>
    <col min="2" max="2" width="46" customWidth="1"/>
    <col min="3" max="3" width="15.140625" customWidth="1"/>
    <col min="4" max="4" width="14.85546875" customWidth="1"/>
    <col min="5" max="5" width="13.42578125" customWidth="1"/>
    <col min="6" max="6" width="14.85546875" customWidth="1"/>
    <col min="7" max="7" width="16.28515625" customWidth="1"/>
    <col min="8" max="8" width="15" customWidth="1"/>
    <col min="10" max="10" width="16.7109375" customWidth="1"/>
    <col min="11" max="11" width="15.7109375" customWidth="1"/>
    <col min="12" max="12" width="13.7109375" customWidth="1"/>
  </cols>
  <sheetData>
    <row r="1" spans="1:15" ht="33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3"/>
      <c r="J1" s="3"/>
    </row>
    <row r="2" spans="1:15" ht="74.25" customHeight="1" x14ac:dyDescent="0.25">
      <c r="A2" s="45" t="s">
        <v>322</v>
      </c>
      <c r="B2" s="45"/>
      <c r="C2" s="46"/>
      <c r="D2" s="46"/>
      <c r="E2" s="46"/>
      <c r="F2" s="46"/>
      <c r="G2" s="46"/>
      <c r="H2" s="46"/>
    </row>
    <row r="3" spans="1:15" ht="160.15" customHeight="1" x14ac:dyDescent="0.25">
      <c r="A3" s="1" t="s">
        <v>4</v>
      </c>
      <c r="B3" s="2" t="s">
        <v>5</v>
      </c>
      <c r="C3" s="8" t="s">
        <v>8</v>
      </c>
      <c r="D3" s="8" t="s">
        <v>8</v>
      </c>
      <c r="E3" s="8" t="s">
        <v>8</v>
      </c>
      <c r="F3" s="44" t="s">
        <v>7</v>
      </c>
      <c r="G3" s="44"/>
      <c r="H3" s="44"/>
    </row>
    <row r="4" spans="1:15" ht="34.5" customHeight="1" x14ac:dyDescent="0.3">
      <c r="A4" s="9"/>
      <c r="B4" s="7"/>
      <c r="C4" s="8" t="s">
        <v>10</v>
      </c>
      <c r="D4" s="8" t="s">
        <v>12</v>
      </c>
      <c r="E4" s="8" t="s">
        <v>11</v>
      </c>
      <c r="F4" s="8" t="s">
        <v>320</v>
      </c>
      <c r="G4" s="8" t="s">
        <v>9</v>
      </c>
      <c r="H4" s="8" t="s">
        <v>321</v>
      </c>
      <c r="J4" s="4"/>
      <c r="K4" s="4"/>
      <c r="L4" s="4"/>
      <c r="M4" s="4"/>
      <c r="N4" s="4"/>
      <c r="O4" s="4"/>
    </row>
    <row r="5" spans="1:15" ht="39" customHeight="1" x14ac:dyDescent="0.3">
      <c r="A5" s="23"/>
      <c r="B5" s="11" t="s">
        <v>0</v>
      </c>
      <c r="C5" s="12"/>
      <c r="D5" s="12"/>
      <c r="E5" s="12"/>
      <c r="F5" s="43"/>
      <c r="G5" s="43"/>
      <c r="H5" s="43"/>
      <c r="J5" s="5"/>
      <c r="K5" s="5"/>
      <c r="L5" s="5"/>
      <c r="M5" s="4"/>
      <c r="N5" s="4"/>
      <c r="O5" s="4"/>
    </row>
    <row r="6" spans="1:15" ht="31.15" customHeight="1" x14ac:dyDescent="0.3">
      <c r="A6" s="35">
        <v>1</v>
      </c>
      <c r="B6" s="13" t="s">
        <v>323</v>
      </c>
      <c r="C6" s="31">
        <f>F6/0.9</f>
        <v>0</v>
      </c>
      <c r="D6" s="31">
        <f>G6/0.9</f>
        <v>0</v>
      </c>
      <c r="E6" s="31">
        <f>H6/0.09</f>
        <v>2222222.2222222225</v>
      </c>
      <c r="F6" s="25"/>
      <c r="G6" s="25"/>
      <c r="H6" s="25">
        <v>200000</v>
      </c>
      <c r="J6" s="6"/>
      <c r="K6" s="6"/>
      <c r="L6" s="6"/>
      <c r="M6" s="4"/>
      <c r="N6" s="4"/>
    </row>
    <row r="7" spans="1:15" ht="18.75" x14ac:dyDescent="0.3">
      <c r="A7" s="36">
        <v>2</v>
      </c>
      <c r="B7" s="14" t="s">
        <v>30</v>
      </c>
      <c r="C7" s="31">
        <f t="shared" ref="C7:C64" si="0">F7/0.9</f>
        <v>587554.71750000003</v>
      </c>
      <c r="D7" s="31">
        <f t="shared" ref="D7:D64" si="1">G7/0.9</f>
        <v>0</v>
      </c>
      <c r="E7" s="31">
        <f t="shared" ref="E7:E64" si="2">H7/0.09</f>
        <v>0</v>
      </c>
      <c r="F7" s="26">
        <v>528799.24575</v>
      </c>
      <c r="G7" s="26"/>
      <c r="H7" s="25"/>
      <c r="J7" s="6"/>
      <c r="K7" s="6"/>
      <c r="L7" s="6"/>
      <c r="M7" s="4"/>
      <c r="N7" s="4"/>
    </row>
    <row r="8" spans="1:15" ht="18.75" x14ac:dyDescent="0.3">
      <c r="A8" s="36">
        <v>3</v>
      </c>
      <c r="B8" s="14" t="s">
        <v>13</v>
      </c>
      <c r="C8" s="31">
        <f t="shared" si="0"/>
        <v>229032.51570000005</v>
      </c>
      <c r="D8" s="31">
        <f t="shared" si="1"/>
        <v>0</v>
      </c>
      <c r="E8" s="31">
        <f t="shared" si="2"/>
        <v>3532872.5900000003</v>
      </c>
      <c r="F8" s="26">
        <v>206129.26413000005</v>
      </c>
      <c r="G8" s="26"/>
      <c r="H8" s="25">
        <v>317958.5331</v>
      </c>
      <c r="J8" s="6"/>
      <c r="K8" s="6"/>
      <c r="L8" s="6"/>
      <c r="M8" s="4"/>
      <c r="N8" s="4"/>
    </row>
    <row r="9" spans="1:15" ht="18.75" x14ac:dyDescent="0.3">
      <c r="A9" s="36">
        <v>4</v>
      </c>
      <c r="B9" s="14" t="s">
        <v>31</v>
      </c>
      <c r="C9" s="31">
        <f t="shared" si="0"/>
        <v>0</v>
      </c>
      <c r="D9" s="31">
        <f t="shared" si="1"/>
        <v>0</v>
      </c>
      <c r="E9" s="31">
        <f t="shared" si="2"/>
        <v>2222222.2222222225</v>
      </c>
      <c r="F9" s="26"/>
      <c r="G9" s="26"/>
      <c r="H9" s="25">
        <v>200000</v>
      </c>
      <c r="J9" s="6"/>
      <c r="K9" s="6"/>
      <c r="L9" s="6"/>
      <c r="M9" s="4"/>
      <c r="N9" s="4"/>
    </row>
    <row r="10" spans="1:15" ht="24" customHeight="1" x14ac:dyDescent="0.3">
      <c r="A10" s="36">
        <v>5</v>
      </c>
      <c r="B10" s="15" t="s">
        <v>247</v>
      </c>
      <c r="C10" s="31">
        <f t="shared" si="0"/>
        <v>0</v>
      </c>
      <c r="D10" s="31">
        <f t="shared" si="1"/>
        <v>0</v>
      </c>
      <c r="E10" s="31">
        <f t="shared" si="2"/>
        <v>2420016.89</v>
      </c>
      <c r="F10" s="26"/>
      <c r="G10" s="26"/>
      <c r="H10" s="25">
        <v>217801.52010000002</v>
      </c>
      <c r="J10" s="6"/>
      <c r="K10" s="6"/>
      <c r="L10" s="6"/>
      <c r="M10" s="4"/>
      <c r="N10" s="4"/>
    </row>
    <row r="11" spans="1:15" ht="18.75" x14ac:dyDescent="0.3">
      <c r="A11" s="37">
        <v>6</v>
      </c>
      <c r="B11" s="14" t="s">
        <v>14</v>
      </c>
      <c r="C11" s="31">
        <f t="shared" si="0"/>
        <v>0</v>
      </c>
      <c r="D11" s="31">
        <f t="shared" si="1"/>
        <v>0</v>
      </c>
      <c r="E11" s="31">
        <f t="shared" si="2"/>
        <v>2479151.9000000008</v>
      </c>
      <c r="F11" s="26"/>
      <c r="G11" s="26"/>
      <c r="H11" s="25">
        <v>223123.67100000006</v>
      </c>
      <c r="J11" s="6"/>
      <c r="K11" s="6"/>
      <c r="L11" s="6"/>
      <c r="M11" s="4"/>
      <c r="N11" s="4"/>
    </row>
    <row r="12" spans="1:15" ht="18.75" x14ac:dyDescent="0.3">
      <c r="A12" s="37">
        <v>7</v>
      </c>
      <c r="B12" s="14" t="s">
        <v>15</v>
      </c>
      <c r="C12" s="31">
        <f t="shared" si="0"/>
        <v>0</v>
      </c>
      <c r="D12" s="31">
        <f t="shared" si="1"/>
        <v>0</v>
      </c>
      <c r="E12" s="31">
        <f t="shared" si="2"/>
        <v>2222222.2222222225</v>
      </c>
      <c r="F12" s="26"/>
      <c r="G12" s="26"/>
      <c r="H12" s="25">
        <v>200000</v>
      </c>
      <c r="J12" s="6"/>
      <c r="K12" s="6"/>
      <c r="L12" s="6"/>
      <c r="M12" s="4"/>
      <c r="N12" s="4"/>
    </row>
    <row r="13" spans="1:15" ht="18.75" x14ac:dyDescent="0.3">
      <c r="A13" s="37"/>
      <c r="B13" s="16" t="s">
        <v>1</v>
      </c>
      <c r="C13" s="31"/>
      <c r="D13" s="31"/>
      <c r="E13" s="31"/>
      <c r="F13" s="26"/>
      <c r="G13" s="26"/>
      <c r="H13" s="25"/>
      <c r="J13" s="6"/>
      <c r="K13" s="6"/>
      <c r="L13" s="6"/>
      <c r="M13" s="4"/>
      <c r="N13" s="4"/>
    </row>
    <row r="14" spans="1:15" ht="31.5" x14ac:dyDescent="0.3">
      <c r="A14" s="37">
        <v>8</v>
      </c>
      <c r="B14" s="14" t="s">
        <v>246</v>
      </c>
      <c r="C14" s="31">
        <f t="shared" si="0"/>
        <v>0</v>
      </c>
      <c r="D14" s="31">
        <f t="shared" si="1"/>
        <v>0</v>
      </c>
      <c r="E14" s="31">
        <f t="shared" si="2"/>
        <v>2222222.2222222225</v>
      </c>
      <c r="F14" s="26"/>
      <c r="G14" s="26"/>
      <c r="H14" s="25">
        <v>200000</v>
      </c>
      <c r="J14" s="6"/>
      <c r="K14" s="6"/>
      <c r="L14" s="6"/>
      <c r="M14" s="4"/>
      <c r="N14" s="4"/>
    </row>
    <row r="15" spans="1:15" ht="18.75" x14ac:dyDescent="0.3">
      <c r="A15" s="37">
        <v>9</v>
      </c>
      <c r="B15" s="14" t="s">
        <v>32</v>
      </c>
      <c r="C15" s="31">
        <f t="shared" si="0"/>
        <v>0</v>
      </c>
      <c r="D15" s="31">
        <f t="shared" si="1"/>
        <v>0</v>
      </c>
      <c r="E15" s="31">
        <f t="shared" si="2"/>
        <v>2222222.2222222225</v>
      </c>
      <c r="F15" s="26"/>
      <c r="G15" s="26"/>
      <c r="H15" s="25">
        <v>200000</v>
      </c>
      <c r="J15" s="6"/>
      <c r="K15" s="6"/>
      <c r="L15" s="6"/>
      <c r="M15" s="4"/>
      <c r="N15" s="4"/>
    </row>
    <row r="16" spans="1:15" ht="18.75" x14ac:dyDescent="0.3">
      <c r="A16" s="37">
        <v>10</v>
      </c>
      <c r="B16" s="14" t="s">
        <v>33</v>
      </c>
      <c r="C16" s="31">
        <f t="shared" si="0"/>
        <v>334336.11800000007</v>
      </c>
      <c r="D16" s="31">
        <f t="shared" si="1"/>
        <v>0</v>
      </c>
      <c r="E16" s="31">
        <f t="shared" si="2"/>
        <v>0</v>
      </c>
      <c r="F16" s="26">
        <v>300902.50620000006</v>
      </c>
      <c r="G16" s="26"/>
      <c r="H16" s="25"/>
      <c r="J16" s="6"/>
      <c r="K16" s="6"/>
      <c r="L16" s="6"/>
      <c r="M16" s="4"/>
      <c r="N16" s="4"/>
    </row>
    <row r="17" spans="1:14" ht="18.75" x14ac:dyDescent="0.3">
      <c r="A17" s="37">
        <v>11</v>
      </c>
      <c r="B17" s="14" t="s">
        <v>34</v>
      </c>
      <c r="C17" s="31">
        <f t="shared" si="0"/>
        <v>0</v>
      </c>
      <c r="D17" s="31">
        <f t="shared" si="1"/>
        <v>0</v>
      </c>
      <c r="E17" s="31">
        <f t="shared" si="2"/>
        <v>2222222.2222222225</v>
      </c>
      <c r="F17" s="26"/>
      <c r="G17" s="26"/>
      <c r="H17" s="25">
        <v>200000</v>
      </c>
      <c r="J17" s="6"/>
      <c r="K17" s="6"/>
      <c r="L17" s="6"/>
      <c r="M17" s="4"/>
      <c r="N17" s="4"/>
    </row>
    <row r="18" spans="1:14" ht="31.5" x14ac:dyDescent="0.3">
      <c r="A18" s="37">
        <v>12</v>
      </c>
      <c r="B18" s="14" t="s">
        <v>248</v>
      </c>
      <c r="C18" s="31">
        <f t="shared" si="0"/>
        <v>0</v>
      </c>
      <c r="D18" s="31">
        <f t="shared" si="1"/>
        <v>0</v>
      </c>
      <c r="E18" s="31">
        <f t="shared" si="2"/>
        <v>2222222.2222222225</v>
      </c>
      <c r="F18" s="26"/>
      <c r="G18" s="26"/>
      <c r="H18" s="25">
        <v>200000</v>
      </c>
      <c r="J18" s="6"/>
      <c r="K18" s="6"/>
      <c r="L18" s="6"/>
      <c r="M18" s="4"/>
      <c r="N18" s="4"/>
    </row>
    <row r="19" spans="1:14" ht="18.75" x14ac:dyDescent="0.3">
      <c r="A19" s="37">
        <v>13</v>
      </c>
      <c r="B19" s="14" t="s">
        <v>249</v>
      </c>
      <c r="C19" s="31">
        <f t="shared" si="0"/>
        <v>0</v>
      </c>
      <c r="D19" s="31">
        <f t="shared" si="1"/>
        <v>0</v>
      </c>
      <c r="E19" s="31">
        <f t="shared" si="2"/>
        <v>2222222.2222222225</v>
      </c>
      <c r="F19" s="26"/>
      <c r="G19" s="26"/>
      <c r="H19" s="25">
        <v>200000</v>
      </c>
      <c r="J19" s="6"/>
      <c r="K19" s="6"/>
      <c r="L19" s="6"/>
      <c r="M19" s="4"/>
      <c r="N19" s="4"/>
    </row>
    <row r="20" spans="1:14" ht="18.75" x14ac:dyDescent="0.3">
      <c r="A20" s="37"/>
      <c r="B20" s="16" t="s">
        <v>2</v>
      </c>
      <c r="C20" s="31"/>
      <c r="D20" s="31"/>
      <c r="E20" s="31"/>
      <c r="F20" s="26"/>
      <c r="G20" s="26"/>
      <c r="H20" s="25"/>
      <c r="J20" s="6"/>
      <c r="K20" s="6"/>
      <c r="L20" s="6"/>
      <c r="M20" s="4"/>
      <c r="N20" s="4"/>
    </row>
    <row r="21" spans="1:14" ht="18.75" x14ac:dyDescent="0.3">
      <c r="A21" s="37">
        <v>14</v>
      </c>
      <c r="B21" s="14" t="s">
        <v>35</v>
      </c>
      <c r="C21" s="31">
        <f t="shared" si="0"/>
        <v>0</v>
      </c>
      <c r="D21" s="31">
        <f t="shared" si="1"/>
        <v>0</v>
      </c>
      <c r="E21" s="31">
        <f t="shared" si="2"/>
        <v>2222222.2222222225</v>
      </c>
      <c r="F21" s="26"/>
      <c r="G21" s="26"/>
      <c r="H21" s="25">
        <v>200000</v>
      </c>
      <c r="J21" s="6"/>
      <c r="K21" s="6"/>
      <c r="L21" s="6"/>
      <c r="M21" s="4"/>
      <c r="N21" s="4"/>
    </row>
    <row r="22" spans="1:14" ht="18.75" x14ac:dyDescent="0.3">
      <c r="A22" s="37">
        <v>15</v>
      </c>
      <c r="B22" s="14" t="s">
        <v>250</v>
      </c>
      <c r="C22" s="31">
        <f t="shared" si="0"/>
        <v>0</v>
      </c>
      <c r="D22" s="31">
        <f t="shared" si="1"/>
        <v>0</v>
      </c>
      <c r="E22" s="31">
        <f t="shared" si="2"/>
        <v>6740630.8600000003</v>
      </c>
      <c r="F22" s="26"/>
      <c r="G22" s="26"/>
      <c r="H22" s="25">
        <v>606656.77740000002</v>
      </c>
      <c r="J22" s="6"/>
      <c r="K22" s="6"/>
      <c r="L22" s="6"/>
      <c r="M22" s="4"/>
      <c r="N22" s="4"/>
    </row>
    <row r="23" spans="1:14" ht="18.75" x14ac:dyDescent="0.3">
      <c r="A23" s="37">
        <v>16</v>
      </c>
      <c r="B23" s="14" t="s">
        <v>251</v>
      </c>
      <c r="C23" s="31">
        <f t="shared" si="0"/>
        <v>0</v>
      </c>
      <c r="D23" s="31">
        <f t="shared" si="1"/>
        <v>0</v>
      </c>
      <c r="E23" s="31">
        <f t="shared" si="2"/>
        <v>11055056.350000001</v>
      </c>
      <c r="F23" s="26"/>
      <c r="G23" s="26"/>
      <c r="H23" s="25">
        <v>994955.07150000008</v>
      </c>
      <c r="J23" s="6"/>
      <c r="K23" s="6"/>
      <c r="L23" s="6"/>
      <c r="M23" s="4"/>
      <c r="N23" s="4"/>
    </row>
    <row r="24" spans="1:14" ht="18.75" x14ac:dyDescent="0.3">
      <c r="A24" s="37">
        <v>17</v>
      </c>
      <c r="B24" s="14" t="s">
        <v>252</v>
      </c>
      <c r="C24" s="31">
        <f t="shared" si="0"/>
        <v>0</v>
      </c>
      <c r="D24" s="31">
        <f t="shared" si="1"/>
        <v>0</v>
      </c>
      <c r="E24" s="31">
        <f t="shared" si="2"/>
        <v>6439598.1600000011</v>
      </c>
      <c r="F24" s="26"/>
      <c r="G24" s="26"/>
      <c r="H24" s="25">
        <v>579563.83440000005</v>
      </c>
      <c r="J24" s="6"/>
      <c r="K24" s="6"/>
      <c r="L24" s="6"/>
      <c r="M24" s="4"/>
      <c r="N24" s="4"/>
    </row>
    <row r="25" spans="1:14" ht="18.75" x14ac:dyDescent="0.3">
      <c r="A25" s="38">
        <v>18</v>
      </c>
      <c r="B25" s="14" t="s">
        <v>36</v>
      </c>
      <c r="C25" s="31">
        <f t="shared" si="0"/>
        <v>0</v>
      </c>
      <c r="D25" s="31">
        <f t="shared" si="1"/>
        <v>0</v>
      </c>
      <c r="E25" s="31">
        <f t="shared" si="2"/>
        <v>2964338.3600000017</v>
      </c>
      <c r="F25" s="26"/>
      <c r="G25" s="26"/>
      <c r="H25" s="25">
        <v>266790.45240000013</v>
      </c>
      <c r="J25" s="6"/>
      <c r="K25" s="6"/>
      <c r="L25" s="6"/>
      <c r="M25" s="4"/>
      <c r="N25" s="4"/>
    </row>
    <row r="26" spans="1:14" ht="22.15" customHeight="1" x14ac:dyDescent="0.3">
      <c r="A26" s="37">
        <v>19</v>
      </c>
      <c r="B26" s="14" t="s">
        <v>16</v>
      </c>
      <c r="C26" s="31">
        <f t="shared" si="0"/>
        <v>277777.77777777775</v>
      </c>
      <c r="D26" s="31">
        <f t="shared" si="1"/>
        <v>0</v>
      </c>
      <c r="E26" s="31">
        <f t="shared" si="2"/>
        <v>0</v>
      </c>
      <c r="F26" s="26">
        <v>250000</v>
      </c>
      <c r="G26" s="26"/>
      <c r="H26" s="25"/>
      <c r="J26" s="6"/>
      <c r="K26" s="6"/>
      <c r="L26" s="6"/>
      <c r="M26" s="4"/>
      <c r="N26" s="4"/>
    </row>
    <row r="27" spans="1:14" ht="18.75" x14ac:dyDescent="0.3">
      <c r="A27" s="37">
        <v>20</v>
      </c>
      <c r="B27" s="15" t="s">
        <v>37</v>
      </c>
      <c r="C27" s="31">
        <f t="shared" si="0"/>
        <v>0</v>
      </c>
      <c r="D27" s="31">
        <f t="shared" si="1"/>
        <v>0</v>
      </c>
      <c r="E27" s="31">
        <f t="shared" si="2"/>
        <v>2882387.4800000004</v>
      </c>
      <c r="F27" s="26"/>
      <c r="G27" s="26"/>
      <c r="H27" s="25">
        <v>259414.87320000003</v>
      </c>
      <c r="J27" s="6"/>
      <c r="K27" s="6"/>
      <c r="L27" s="6"/>
      <c r="M27" s="4"/>
      <c r="N27" s="4"/>
    </row>
    <row r="28" spans="1:14" ht="18.75" x14ac:dyDescent="0.3">
      <c r="A28" s="37">
        <v>21</v>
      </c>
      <c r="B28" s="14" t="s">
        <v>18</v>
      </c>
      <c r="C28" s="31">
        <f t="shared" si="0"/>
        <v>0</v>
      </c>
      <c r="D28" s="31">
        <f t="shared" si="1"/>
        <v>0</v>
      </c>
      <c r="E28" s="31">
        <f t="shared" si="2"/>
        <v>3264669.7100000009</v>
      </c>
      <c r="F28" s="26"/>
      <c r="G28" s="26"/>
      <c r="H28" s="25">
        <v>293820.27390000009</v>
      </c>
      <c r="J28" s="6"/>
      <c r="K28" s="6"/>
      <c r="L28" s="6"/>
      <c r="M28" s="4"/>
      <c r="N28" s="4"/>
    </row>
    <row r="29" spans="1:14" ht="18.75" x14ac:dyDescent="0.3">
      <c r="A29" s="37">
        <v>22</v>
      </c>
      <c r="B29" s="14" t="s">
        <v>17</v>
      </c>
      <c r="C29" s="31">
        <f t="shared" si="0"/>
        <v>0</v>
      </c>
      <c r="D29" s="31">
        <f t="shared" si="1"/>
        <v>0</v>
      </c>
      <c r="E29" s="31">
        <f t="shared" si="2"/>
        <v>3366642.68</v>
      </c>
      <c r="F29" s="26"/>
      <c r="G29" s="26"/>
      <c r="H29" s="25">
        <v>302997.84120000002</v>
      </c>
      <c r="J29" s="6"/>
      <c r="K29" s="6"/>
      <c r="L29" s="6"/>
      <c r="M29" s="4"/>
      <c r="N29" s="4"/>
    </row>
    <row r="30" spans="1:14" ht="18.75" x14ac:dyDescent="0.3">
      <c r="A30" s="37"/>
      <c r="B30" s="16" t="s">
        <v>3</v>
      </c>
      <c r="C30" s="31"/>
      <c r="D30" s="31"/>
      <c r="E30" s="31"/>
      <c r="F30" s="26"/>
      <c r="G30" s="26"/>
      <c r="H30" s="25"/>
      <c r="J30" s="6"/>
      <c r="K30" s="6"/>
      <c r="L30" s="6"/>
      <c r="M30" s="4"/>
      <c r="N30" s="4"/>
    </row>
    <row r="31" spans="1:14" ht="31.5" x14ac:dyDescent="0.3">
      <c r="A31" s="37">
        <v>23</v>
      </c>
      <c r="B31" s="14" t="s">
        <v>19</v>
      </c>
      <c r="C31" s="31">
        <f t="shared" si="0"/>
        <v>0</v>
      </c>
      <c r="D31" s="31">
        <f t="shared" si="1"/>
        <v>222222.22222222222</v>
      </c>
      <c r="E31" s="31">
        <f t="shared" si="2"/>
        <v>0</v>
      </c>
      <c r="F31" s="26"/>
      <c r="G31" s="26">
        <v>200000</v>
      </c>
      <c r="H31" s="25"/>
      <c r="J31" s="6"/>
      <c r="K31" s="6"/>
      <c r="L31" s="6"/>
      <c r="M31" s="4"/>
      <c r="N31" s="4"/>
    </row>
    <row r="32" spans="1:14" ht="18.75" x14ac:dyDescent="0.3">
      <c r="A32" s="37">
        <v>24</v>
      </c>
      <c r="B32" s="14" t="s">
        <v>253</v>
      </c>
      <c r="C32" s="31">
        <f t="shared" si="0"/>
        <v>685061.82388888893</v>
      </c>
      <c r="D32" s="31">
        <f t="shared" si="1"/>
        <v>0</v>
      </c>
      <c r="E32" s="31">
        <f t="shared" si="2"/>
        <v>0</v>
      </c>
      <c r="F32" s="26">
        <v>616555.64150000003</v>
      </c>
      <c r="G32" s="26"/>
      <c r="H32" s="25"/>
      <c r="J32" s="6"/>
      <c r="K32" s="6"/>
      <c r="L32" s="6"/>
      <c r="M32" s="4"/>
      <c r="N32" s="4"/>
    </row>
    <row r="33" spans="1:14" ht="31.5" x14ac:dyDescent="0.3">
      <c r="A33" s="37">
        <v>25</v>
      </c>
      <c r="B33" s="14" t="s">
        <v>20</v>
      </c>
      <c r="C33" s="31">
        <f t="shared" si="0"/>
        <v>420134.71200000006</v>
      </c>
      <c r="D33" s="31">
        <f t="shared" si="1"/>
        <v>0</v>
      </c>
      <c r="E33" s="31">
        <f t="shared" si="2"/>
        <v>0</v>
      </c>
      <c r="F33" s="26">
        <v>378121.24080000009</v>
      </c>
      <c r="G33" s="26"/>
      <c r="H33" s="25"/>
      <c r="J33" s="6"/>
      <c r="K33" s="6"/>
      <c r="L33" s="6"/>
      <c r="M33" s="4"/>
      <c r="N33" s="4"/>
    </row>
    <row r="34" spans="1:14" ht="18.75" x14ac:dyDescent="0.3">
      <c r="A34" s="37">
        <v>26</v>
      </c>
      <c r="B34" s="17" t="s">
        <v>254</v>
      </c>
      <c r="C34" s="31">
        <f t="shared" si="0"/>
        <v>648370.67788888898</v>
      </c>
      <c r="D34" s="31">
        <f t="shared" si="1"/>
        <v>0</v>
      </c>
      <c r="E34" s="31">
        <f t="shared" si="2"/>
        <v>0</v>
      </c>
      <c r="F34" s="26">
        <v>583533.61010000005</v>
      </c>
      <c r="G34" s="26"/>
      <c r="H34" s="25"/>
      <c r="J34" s="6"/>
      <c r="K34" s="6"/>
      <c r="L34" s="6"/>
      <c r="M34" s="4"/>
      <c r="N34" s="4"/>
    </row>
    <row r="35" spans="1:14" ht="18.75" x14ac:dyDescent="0.3">
      <c r="A35" s="24">
        <v>27</v>
      </c>
      <c r="B35" s="18" t="s">
        <v>38</v>
      </c>
      <c r="C35" s="31">
        <f t="shared" si="0"/>
        <v>271196.69000000006</v>
      </c>
      <c r="D35" s="31">
        <f t="shared" si="1"/>
        <v>0</v>
      </c>
      <c r="E35" s="31">
        <f t="shared" si="2"/>
        <v>0</v>
      </c>
      <c r="F35" s="27">
        <v>244077.02100000007</v>
      </c>
      <c r="G35" s="27"/>
      <c r="H35" s="28"/>
      <c r="J35" s="6"/>
      <c r="K35" s="6"/>
      <c r="L35" s="6"/>
      <c r="M35" s="4"/>
      <c r="N35" s="4"/>
    </row>
    <row r="36" spans="1:14" ht="18.75" x14ac:dyDescent="0.3">
      <c r="A36" s="24">
        <v>28</v>
      </c>
      <c r="B36" s="18" t="s">
        <v>39</v>
      </c>
      <c r="C36" s="31">
        <f t="shared" si="0"/>
        <v>111111.11111111111</v>
      </c>
      <c r="D36" s="31">
        <f t="shared" si="1"/>
        <v>0</v>
      </c>
      <c r="E36" s="31">
        <f t="shared" si="2"/>
        <v>0</v>
      </c>
      <c r="F36" s="27">
        <v>100000</v>
      </c>
      <c r="G36" s="27"/>
      <c r="H36" s="28"/>
      <c r="J36" s="6"/>
      <c r="K36" s="6"/>
      <c r="L36" s="6"/>
      <c r="M36" s="4"/>
      <c r="N36" s="4"/>
    </row>
    <row r="37" spans="1:14" ht="21.6" customHeight="1" x14ac:dyDescent="0.3">
      <c r="A37" s="24">
        <v>29</v>
      </c>
      <c r="B37" s="18" t="s">
        <v>40</v>
      </c>
      <c r="C37" s="31">
        <f t="shared" si="0"/>
        <v>246704.55200000005</v>
      </c>
      <c r="D37" s="31">
        <f t="shared" si="1"/>
        <v>0</v>
      </c>
      <c r="E37" s="31">
        <f t="shared" si="2"/>
        <v>0</v>
      </c>
      <c r="F37" s="27">
        <v>222034.09680000006</v>
      </c>
      <c r="G37" s="27"/>
      <c r="H37" s="28"/>
      <c r="J37" s="6"/>
      <c r="K37" s="6"/>
      <c r="L37" s="6"/>
      <c r="M37" s="4"/>
      <c r="N37" s="4"/>
    </row>
    <row r="38" spans="1:14" ht="18.75" x14ac:dyDescent="0.3">
      <c r="A38" s="24">
        <v>30</v>
      </c>
      <c r="B38" s="18" t="s">
        <v>41</v>
      </c>
      <c r="C38" s="31">
        <f t="shared" si="0"/>
        <v>215879.84600000005</v>
      </c>
      <c r="D38" s="31">
        <f t="shared" si="1"/>
        <v>0</v>
      </c>
      <c r="E38" s="31">
        <f t="shared" si="2"/>
        <v>0</v>
      </c>
      <c r="F38" s="27">
        <v>194291.86140000005</v>
      </c>
      <c r="G38" s="27"/>
      <c r="H38" s="28"/>
      <c r="J38" s="6"/>
      <c r="K38" s="6"/>
      <c r="L38" s="6"/>
      <c r="M38" s="4"/>
      <c r="N38" s="4"/>
    </row>
    <row r="39" spans="1:14" ht="18.75" x14ac:dyDescent="0.3">
      <c r="A39" s="24">
        <v>31</v>
      </c>
      <c r="B39" s="18" t="s">
        <v>42</v>
      </c>
      <c r="C39" s="31">
        <f t="shared" si="0"/>
        <v>207917.57300000003</v>
      </c>
      <c r="D39" s="31">
        <f t="shared" si="1"/>
        <v>0</v>
      </c>
      <c r="E39" s="31">
        <f t="shared" si="2"/>
        <v>0</v>
      </c>
      <c r="F39" s="27">
        <v>187125.81570000004</v>
      </c>
      <c r="G39" s="27"/>
      <c r="H39" s="28"/>
      <c r="J39" s="6"/>
      <c r="K39" s="6"/>
      <c r="L39" s="6"/>
      <c r="M39" s="4"/>
      <c r="N39" s="4"/>
    </row>
    <row r="40" spans="1:14" ht="18.75" x14ac:dyDescent="0.3">
      <c r="A40" s="24">
        <v>32</v>
      </c>
      <c r="B40" s="18" t="s">
        <v>43</v>
      </c>
      <c r="C40" s="31">
        <f t="shared" si="0"/>
        <v>225937.45400000003</v>
      </c>
      <c r="D40" s="31">
        <f t="shared" si="1"/>
        <v>0</v>
      </c>
      <c r="E40" s="31">
        <f t="shared" si="2"/>
        <v>0</v>
      </c>
      <c r="F40" s="27">
        <v>203343.70860000004</v>
      </c>
      <c r="G40" s="27"/>
      <c r="H40" s="28"/>
      <c r="J40" s="6"/>
      <c r="K40" s="6"/>
      <c r="L40" s="6"/>
      <c r="M40" s="4"/>
      <c r="N40" s="4"/>
    </row>
    <row r="41" spans="1:14" ht="18.75" x14ac:dyDescent="0.3">
      <c r="A41" s="24">
        <v>33</v>
      </c>
      <c r="B41" s="18" t="s">
        <v>257</v>
      </c>
      <c r="C41" s="31">
        <f t="shared" si="0"/>
        <v>266074.76</v>
      </c>
      <c r="D41" s="31">
        <f t="shared" si="1"/>
        <v>0</v>
      </c>
      <c r="E41" s="31">
        <f t="shared" si="2"/>
        <v>0</v>
      </c>
      <c r="F41" s="27">
        <v>239467.28400000001</v>
      </c>
      <c r="G41" s="27"/>
      <c r="H41" s="28"/>
      <c r="J41" s="6"/>
      <c r="K41" s="6"/>
      <c r="L41" s="6"/>
      <c r="M41" s="4"/>
      <c r="N41" s="4"/>
    </row>
    <row r="42" spans="1:14" ht="18.75" x14ac:dyDescent="0.3">
      <c r="A42" s="24">
        <v>34</v>
      </c>
      <c r="B42" s="18" t="s">
        <v>256</v>
      </c>
      <c r="C42" s="31">
        <f t="shared" si="0"/>
        <v>338806.16600000003</v>
      </c>
      <c r="D42" s="31">
        <f t="shared" si="1"/>
        <v>0</v>
      </c>
      <c r="E42" s="31">
        <f t="shared" si="2"/>
        <v>0</v>
      </c>
      <c r="F42" s="27">
        <v>304925.54940000002</v>
      </c>
      <c r="G42" s="27"/>
      <c r="H42" s="28"/>
      <c r="J42" s="6"/>
      <c r="K42" s="6"/>
      <c r="L42" s="6"/>
      <c r="M42" s="4"/>
      <c r="N42" s="4"/>
    </row>
    <row r="43" spans="1:14" ht="18.75" x14ac:dyDescent="0.3">
      <c r="A43" s="24">
        <v>35</v>
      </c>
      <c r="B43" s="18" t="s">
        <v>255</v>
      </c>
      <c r="C43" s="31">
        <f t="shared" si="0"/>
        <v>214203.57800000001</v>
      </c>
      <c r="D43" s="31">
        <f t="shared" si="1"/>
        <v>0</v>
      </c>
      <c r="E43" s="31">
        <f t="shared" si="2"/>
        <v>0</v>
      </c>
      <c r="F43" s="27">
        <v>192783.22020000001</v>
      </c>
      <c r="G43" s="27"/>
      <c r="H43" s="28"/>
      <c r="J43" s="6"/>
      <c r="K43" s="6"/>
      <c r="L43" s="6"/>
      <c r="M43" s="4"/>
      <c r="N43" s="4"/>
    </row>
    <row r="44" spans="1:14" ht="18.75" x14ac:dyDescent="0.3">
      <c r="A44" s="24"/>
      <c r="B44" s="19" t="s">
        <v>44</v>
      </c>
      <c r="C44" s="31"/>
      <c r="D44" s="31"/>
      <c r="E44" s="31"/>
      <c r="F44" s="27"/>
      <c r="G44" s="27"/>
      <c r="H44" s="28"/>
      <c r="J44" s="6"/>
      <c r="K44" s="6"/>
      <c r="L44" s="6"/>
      <c r="M44" s="4"/>
      <c r="N44" s="4"/>
    </row>
    <row r="45" spans="1:14" ht="17.45" customHeight="1" x14ac:dyDescent="0.3">
      <c r="A45" s="24">
        <v>36</v>
      </c>
      <c r="B45" s="18" t="s">
        <v>45</v>
      </c>
      <c r="C45" s="31">
        <f t="shared" si="0"/>
        <v>0</v>
      </c>
      <c r="D45" s="31">
        <f t="shared" si="1"/>
        <v>0</v>
      </c>
      <c r="E45" s="31">
        <f t="shared" si="2"/>
        <v>2222222.2222222225</v>
      </c>
      <c r="F45" s="27"/>
      <c r="G45" s="27"/>
      <c r="H45" s="28">
        <v>200000</v>
      </c>
      <c r="J45" s="6"/>
      <c r="K45" s="6"/>
      <c r="L45" s="6"/>
      <c r="M45" s="4"/>
      <c r="N45" s="4"/>
    </row>
    <row r="46" spans="1:14" ht="18.75" x14ac:dyDescent="0.3">
      <c r="A46" s="24">
        <v>37</v>
      </c>
      <c r="B46" s="18" t="s">
        <v>258</v>
      </c>
      <c r="C46" s="31">
        <f t="shared" si="0"/>
        <v>0</v>
      </c>
      <c r="D46" s="31">
        <f t="shared" si="1"/>
        <v>0</v>
      </c>
      <c r="E46" s="31">
        <f t="shared" si="2"/>
        <v>4967682.8000000007</v>
      </c>
      <c r="F46" s="27"/>
      <c r="G46" s="27"/>
      <c r="H46" s="28">
        <v>447091.45200000005</v>
      </c>
      <c r="J46" s="6"/>
      <c r="K46" s="6"/>
      <c r="L46" s="6"/>
      <c r="M46" s="4"/>
      <c r="N46" s="4"/>
    </row>
    <row r="47" spans="1:14" ht="18.75" x14ac:dyDescent="0.3">
      <c r="A47" s="24">
        <v>38</v>
      </c>
      <c r="B47" s="18" t="s">
        <v>46</v>
      </c>
      <c r="C47" s="31">
        <f t="shared" si="0"/>
        <v>0</v>
      </c>
      <c r="D47" s="31">
        <f t="shared" si="1"/>
        <v>0</v>
      </c>
      <c r="E47" s="31">
        <f t="shared" si="2"/>
        <v>2355294.3199999998</v>
      </c>
      <c r="F47" s="27"/>
      <c r="G47" s="27"/>
      <c r="H47" s="28">
        <v>211976.48879999999</v>
      </c>
      <c r="J47" s="6"/>
      <c r="K47" s="6"/>
      <c r="L47" s="6"/>
      <c r="M47" s="4"/>
      <c r="N47" s="4"/>
    </row>
    <row r="48" spans="1:14" ht="18.75" x14ac:dyDescent="0.3">
      <c r="A48" s="24">
        <v>39</v>
      </c>
      <c r="B48" s="18" t="s">
        <v>47</v>
      </c>
      <c r="C48" s="31">
        <f t="shared" si="0"/>
        <v>0</v>
      </c>
      <c r="D48" s="31">
        <f t="shared" si="1"/>
        <v>0</v>
      </c>
      <c r="E48" s="31">
        <f t="shared" si="2"/>
        <v>2620237.7900000005</v>
      </c>
      <c r="F48" s="27"/>
      <c r="G48" s="27"/>
      <c r="H48" s="28">
        <v>235821.40110000005</v>
      </c>
      <c r="J48" s="6"/>
      <c r="K48" s="6"/>
      <c r="L48" s="6"/>
      <c r="M48" s="4"/>
      <c r="N48" s="4"/>
    </row>
    <row r="49" spans="1:14" ht="18.75" x14ac:dyDescent="0.3">
      <c r="A49" s="24">
        <v>40</v>
      </c>
      <c r="B49" s="18" t="s">
        <v>259</v>
      </c>
      <c r="C49" s="31">
        <f t="shared" si="0"/>
        <v>0</v>
      </c>
      <c r="D49" s="31">
        <f t="shared" si="1"/>
        <v>0</v>
      </c>
      <c r="E49" s="31">
        <f t="shared" si="2"/>
        <v>2122944.9500000007</v>
      </c>
      <c r="F49" s="27"/>
      <c r="G49" s="27"/>
      <c r="H49" s="28">
        <v>191065.04550000007</v>
      </c>
      <c r="J49" s="6"/>
      <c r="K49" s="6"/>
      <c r="L49" s="6"/>
      <c r="M49" s="4"/>
      <c r="N49" s="4"/>
    </row>
    <row r="50" spans="1:14" ht="18.75" x14ac:dyDescent="0.3">
      <c r="A50" s="24">
        <v>41</v>
      </c>
      <c r="B50" s="18" t="s">
        <v>48</v>
      </c>
      <c r="C50" s="31">
        <f t="shared" si="0"/>
        <v>0</v>
      </c>
      <c r="D50" s="31">
        <f t="shared" si="1"/>
        <v>0</v>
      </c>
      <c r="E50" s="31">
        <f t="shared" si="2"/>
        <v>2150882.7500000005</v>
      </c>
      <c r="F50" s="27"/>
      <c r="G50" s="27"/>
      <c r="H50" s="28">
        <v>193579.44750000004</v>
      </c>
      <c r="J50" s="6"/>
      <c r="K50" s="6"/>
      <c r="L50" s="6"/>
      <c r="M50" s="4"/>
      <c r="N50" s="4"/>
    </row>
    <row r="51" spans="1:14" ht="31.5" x14ac:dyDescent="0.3">
      <c r="A51" s="24">
        <v>42</v>
      </c>
      <c r="B51" s="18" t="s">
        <v>260</v>
      </c>
      <c r="C51" s="31">
        <f t="shared" si="0"/>
        <v>0</v>
      </c>
      <c r="D51" s="31">
        <f t="shared" si="1"/>
        <v>0</v>
      </c>
      <c r="E51" s="31">
        <f t="shared" si="2"/>
        <v>2131791.9200000004</v>
      </c>
      <c r="F51" s="27"/>
      <c r="G51" s="27"/>
      <c r="H51" s="28">
        <v>191861.27280000004</v>
      </c>
      <c r="J51" s="6"/>
      <c r="K51" s="6"/>
      <c r="L51" s="6"/>
      <c r="M51" s="4"/>
      <c r="N51" s="4"/>
    </row>
    <row r="52" spans="1:14" ht="18.75" x14ac:dyDescent="0.3">
      <c r="A52" s="24">
        <v>43</v>
      </c>
      <c r="B52" s="18" t="s">
        <v>49</v>
      </c>
      <c r="C52" s="31">
        <f t="shared" si="0"/>
        <v>0</v>
      </c>
      <c r="D52" s="31">
        <f t="shared" si="1"/>
        <v>0</v>
      </c>
      <c r="E52" s="31">
        <f t="shared" si="2"/>
        <v>2071725.6500000006</v>
      </c>
      <c r="F52" s="27"/>
      <c r="G52" s="27"/>
      <c r="H52" s="28">
        <v>186455.30850000004</v>
      </c>
      <c r="J52" s="6"/>
      <c r="K52" s="6"/>
      <c r="L52" s="6"/>
      <c r="M52" s="4"/>
      <c r="N52" s="4"/>
    </row>
    <row r="53" spans="1:14" ht="18.75" x14ac:dyDescent="0.3">
      <c r="A53" s="24">
        <v>44</v>
      </c>
      <c r="B53" s="18" t="s">
        <v>50</v>
      </c>
      <c r="C53" s="31">
        <f t="shared" si="0"/>
        <v>0</v>
      </c>
      <c r="D53" s="31">
        <f t="shared" si="1"/>
        <v>0</v>
      </c>
      <c r="E53" s="31">
        <f t="shared" si="2"/>
        <v>2210949.0200000005</v>
      </c>
      <c r="F53" s="27"/>
      <c r="G53" s="27"/>
      <c r="H53" s="28">
        <v>198985.41180000003</v>
      </c>
      <c r="J53" s="6"/>
      <c r="K53" s="6"/>
      <c r="L53" s="6"/>
      <c r="M53" s="4"/>
      <c r="N53" s="4"/>
    </row>
    <row r="54" spans="1:14" ht="18.75" x14ac:dyDescent="0.3">
      <c r="A54" s="24">
        <v>45</v>
      </c>
      <c r="B54" s="18" t="s">
        <v>51</v>
      </c>
      <c r="C54" s="31">
        <f t="shared" si="0"/>
        <v>0</v>
      </c>
      <c r="D54" s="31">
        <f t="shared" si="1"/>
        <v>0</v>
      </c>
      <c r="E54" s="31">
        <f t="shared" si="2"/>
        <v>2684494.7300000009</v>
      </c>
      <c r="F54" s="27"/>
      <c r="G54" s="27"/>
      <c r="H54" s="28">
        <v>241604.52570000006</v>
      </c>
      <c r="J54" s="6"/>
      <c r="K54" s="6"/>
      <c r="L54" s="6"/>
      <c r="M54" s="4"/>
      <c r="N54" s="4"/>
    </row>
    <row r="55" spans="1:14" ht="18.75" x14ac:dyDescent="0.3">
      <c r="A55" s="24">
        <v>46</v>
      </c>
      <c r="B55" s="18" t="s">
        <v>52</v>
      </c>
      <c r="C55" s="31">
        <f t="shared" si="0"/>
        <v>0</v>
      </c>
      <c r="D55" s="31">
        <f t="shared" si="1"/>
        <v>0</v>
      </c>
      <c r="E55" s="31">
        <f t="shared" si="2"/>
        <v>2106647.9000000004</v>
      </c>
      <c r="F55" s="27"/>
      <c r="G55" s="27"/>
      <c r="H55" s="28">
        <v>189598.31100000005</v>
      </c>
      <c r="J55" s="6"/>
      <c r="K55" s="6"/>
      <c r="L55" s="6"/>
      <c r="M55" s="4"/>
      <c r="N55" s="4"/>
    </row>
    <row r="56" spans="1:14" ht="18.75" x14ac:dyDescent="0.3">
      <c r="A56" s="24">
        <v>47</v>
      </c>
      <c r="B56" s="18" t="s">
        <v>53</v>
      </c>
      <c r="C56" s="31">
        <f t="shared" si="0"/>
        <v>0</v>
      </c>
      <c r="D56" s="31">
        <f t="shared" si="1"/>
        <v>0</v>
      </c>
      <c r="E56" s="31">
        <f t="shared" si="2"/>
        <v>2160660.9800000004</v>
      </c>
      <c r="F56" s="27"/>
      <c r="G56" s="27"/>
      <c r="H56" s="28">
        <v>194459.48820000002</v>
      </c>
      <c r="J56" s="6"/>
      <c r="K56" s="6"/>
      <c r="L56" s="6"/>
      <c r="M56" s="4"/>
      <c r="N56" s="4"/>
    </row>
    <row r="57" spans="1:14" ht="18.75" x14ac:dyDescent="0.3">
      <c r="A57" s="24">
        <v>48</v>
      </c>
      <c r="B57" s="18" t="s">
        <v>54</v>
      </c>
      <c r="C57" s="31">
        <f t="shared" si="0"/>
        <v>0</v>
      </c>
      <c r="D57" s="31">
        <f t="shared" si="1"/>
        <v>0</v>
      </c>
      <c r="E57" s="31">
        <f t="shared" si="2"/>
        <v>2023300.1300000004</v>
      </c>
      <c r="F57" s="27"/>
      <c r="G57" s="27"/>
      <c r="H57" s="28">
        <v>182097.01170000003</v>
      </c>
      <c r="J57" s="6"/>
      <c r="K57" s="6"/>
      <c r="L57" s="6"/>
      <c r="M57" s="4"/>
      <c r="N57" s="4"/>
    </row>
    <row r="58" spans="1:14" ht="27" customHeight="1" x14ac:dyDescent="0.3">
      <c r="A58" s="24">
        <v>49</v>
      </c>
      <c r="B58" s="18" t="s">
        <v>55</v>
      </c>
      <c r="C58" s="31">
        <f t="shared" si="0"/>
        <v>0</v>
      </c>
      <c r="D58" s="31">
        <f t="shared" si="1"/>
        <v>0</v>
      </c>
      <c r="E58" s="31">
        <f t="shared" si="2"/>
        <v>2108044.7900000005</v>
      </c>
      <c r="F58" s="27"/>
      <c r="G58" s="27"/>
      <c r="H58" s="28">
        <v>189724.03110000005</v>
      </c>
      <c r="J58" s="6"/>
      <c r="K58" s="6"/>
      <c r="L58" s="6"/>
      <c r="M58" s="4"/>
      <c r="N58" s="4"/>
    </row>
    <row r="59" spans="1:14" ht="15.75" x14ac:dyDescent="0.25">
      <c r="A59" s="24">
        <v>50</v>
      </c>
      <c r="B59" s="18" t="s">
        <v>56</v>
      </c>
      <c r="C59" s="31">
        <f t="shared" si="0"/>
        <v>0</v>
      </c>
      <c r="D59" s="31">
        <f t="shared" si="1"/>
        <v>0</v>
      </c>
      <c r="E59" s="31">
        <f t="shared" si="2"/>
        <v>2294762.4200000004</v>
      </c>
      <c r="F59" s="27"/>
      <c r="G59" s="27"/>
      <c r="H59" s="28">
        <v>206528.61780000004</v>
      </c>
      <c r="I59" s="10"/>
    </row>
    <row r="60" spans="1:14" ht="15.75" x14ac:dyDescent="0.25">
      <c r="A60" s="24"/>
      <c r="B60" s="19" t="s">
        <v>57</v>
      </c>
      <c r="C60" s="31"/>
      <c r="D60" s="31"/>
      <c r="E60" s="31"/>
      <c r="F60" s="27"/>
      <c r="G60" s="27"/>
      <c r="H60" s="28"/>
      <c r="I60" s="10"/>
    </row>
    <row r="61" spans="1:14" ht="31.5" x14ac:dyDescent="0.25">
      <c r="A61" s="24">
        <v>51</v>
      </c>
      <c r="B61" s="18" t="s">
        <v>58</v>
      </c>
      <c r="C61" s="31">
        <f t="shared" si="0"/>
        <v>0</v>
      </c>
      <c r="D61" s="31">
        <f t="shared" si="1"/>
        <v>222222.22222222222</v>
      </c>
      <c r="E61" s="31">
        <f t="shared" si="2"/>
        <v>0</v>
      </c>
      <c r="F61" s="27"/>
      <c r="G61" s="27">
        <v>200000</v>
      </c>
      <c r="H61" s="28"/>
      <c r="I61" s="10"/>
    </row>
    <row r="62" spans="1:14" ht="15.75" x14ac:dyDescent="0.25">
      <c r="A62" s="24">
        <v>52</v>
      </c>
      <c r="B62" s="18" t="s">
        <v>59</v>
      </c>
      <c r="C62" s="31">
        <f t="shared" si="0"/>
        <v>0</v>
      </c>
      <c r="D62" s="31">
        <f t="shared" si="1"/>
        <v>448730.53600000002</v>
      </c>
      <c r="E62" s="31">
        <f t="shared" si="2"/>
        <v>0</v>
      </c>
      <c r="F62" s="27"/>
      <c r="G62" s="27">
        <v>403857.48240000004</v>
      </c>
      <c r="H62" s="28"/>
      <c r="I62" s="10"/>
    </row>
    <row r="63" spans="1:14" ht="31.5" x14ac:dyDescent="0.25">
      <c r="A63" s="24">
        <v>53</v>
      </c>
      <c r="B63" s="18" t="s">
        <v>60</v>
      </c>
      <c r="C63" s="31">
        <f t="shared" si="0"/>
        <v>0</v>
      </c>
      <c r="D63" s="31">
        <f t="shared" si="1"/>
        <v>229755.62000000002</v>
      </c>
      <c r="E63" s="31">
        <f t="shared" si="2"/>
        <v>0</v>
      </c>
      <c r="F63" s="27"/>
      <c r="G63" s="27">
        <v>206780.05800000002</v>
      </c>
      <c r="H63" s="28"/>
      <c r="I63" s="10"/>
    </row>
    <row r="64" spans="1:14" ht="31.5" x14ac:dyDescent="0.25">
      <c r="A64" s="24">
        <v>54</v>
      </c>
      <c r="B64" s="18" t="s">
        <v>61</v>
      </c>
      <c r="C64" s="31">
        <f t="shared" si="0"/>
        <v>0</v>
      </c>
      <c r="D64" s="31">
        <f t="shared" si="1"/>
        <v>235529.43199999997</v>
      </c>
      <c r="E64" s="31">
        <f t="shared" si="2"/>
        <v>0</v>
      </c>
      <c r="F64" s="27"/>
      <c r="G64" s="27">
        <v>211976.48879999999</v>
      </c>
      <c r="H64" s="28"/>
      <c r="I64" s="10"/>
    </row>
    <row r="65" spans="1:9" ht="15.75" x14ac:dyDescent="0.25">
      <c r="A65" s="24">
        <v>55</v>
      </c>
      <c r="B65" s="18" t="s">
        <v>62</v>
      </c>
      <c r="C65" s="31">
        <f t="shared" ref="C65:C128" si="3">F65/0.9</f>
        <v>0</v>
      </c>
      <c r="D65" s="31">
        <f t="shared" ref="D65:D128" si="4">G65/0.9</f>
        <v>226123.70600000006</v>
      </c>
      <c r="E65" s="31">
        <f t="shared" ref="E65:E128" si="5">H65/0.09</f>
        <v>0</v>
      </c>
      <c r="F65" s="27"/>
      <c r="G65" s="27">
        <v>203511.33540000007</v>
      </c>
      <c r="H65" s="28"/>
      <c r="I65" s="10"/>
    </row>
    <row r="66" spans="1:9" ht="15.75" x14ac:dyDescent="0.25">
      <c r="A66" s="24">
        <v>56</v>
      </c>
      <c r="B66" s="18" t="s">
        <v>63</v>
      </c>
      <c r="C66" s="31">
        <f t="shared" si="3"/>
        <v>0</v>
      </c>
      <c r="D66" s="31">
        <f t="shared" si="4"/>
        <v>225704.63900000005</v>
      </c>
      <c r="E66" s="31">
        <f t="shared" si="5"/>
        <v>0</v>
      </c>
      <c r="F66" s="27"/>
      <c r="G66" s="27">
        <v>203134.17510000005</v>
      </c>
      <c r="H66" s="28"/>
      <c r="I66" s="10"/>
    </row>
    <row r="67" spans="1:9" ht="15.75" x14ac:dyDescent="0.25">
      <c r="A67" s="24">
        <v>57</v>
      </c>
      <c r="B67" s="18" t="s">
        <v>64</v>
      </c>
      <c r="C67" s="31">
        <f t="shared" si="3"/>
        <v>0</v>
      </c>
      <c r="D67" s="31">
        <f t="shared" si="4"/>
        <v>257181.22700000004</v>
      </c>
      <c r="E67" s="31">
        <f t="shared" si="5"/>
        <v>0</v>
      </c>
      <c r="F67" s="27"/>
      <c r="G67" s="27">
        <v>231463.10430000004</v>
      </c>
      <c r="H67" s="28"/>
      <c r="I67" s="10"/>
    </row>
    <row r="68" spans="1:9" ht="15.75" x14ac:dyDescent="0.25">
      <c r="A68" s="24">
        <v>58</v>
      </c>
      <c r="B68" s="18" t="s">
        <v>65</v>
      </c>
      <c r="C68" s="31">
        <f t="shared" si="3"/>
        <v>0</v>
      </c>
      <c r="D68" s="31">
        <f t="shared" si="4"/>
        <v>227334.34400000004</v>
      </c>
      <c r="E68" s="31">
        <f t="shared" si="5"/>
        <v>0</v>
      </c>
      <c r="F68" s="27"/>
      <c r="G68" s="27">
        <v>204600.90960000004</v>
      </c>
      <c r="H68" s="28"/>
      <c r="I68" s="10"/>
    </row>
    <row r="69" spans="1:9" ht="15.75" x14ac:dyDescent="0.25">
      <c r="A69" s="24"/>
      <c r="B69" s="19" t="s">
        <v>66</v>
      </c>
      <c r="C69" s="31"/>
      <c r="D69" s="31"/>
      <c r="E69" s="31"/>
      <c r="F69" s="27"/>
      <c r="G69" s="27"/>
      <c r="H69" s="28"/>
      <c r="I69" s="10"/>
    </row>
    <row r="70" spans="1:9" ht="15.75" x14ac:dyDescent="0.25">
      <c r="A70" s="24">
        <v>59</v>
      </c>
      <c r="B70" s="18" t="s">
        <v>67</v>
      </c>
      <c r="C70" s="31">
        <f t="shared" si="3"/>
        <v>0</v>
      </c>
      <c r="D70" s="31">
        <f t="shared" si="4"/>
        <v>0</v>
      </c>
      <c r="E70" s="31">
        <f t="shared" si="5"/>
        <v>2222222.2222222225</v>
      </c>
      <c r="F70" s="27"/>
      <c r="G70" s="27"/>
      <c r="H70" s="28">
        <v>200000</v>
      </c>
      <c r="I70" s="10"/>
    </row>
    <row r="71" spans="1:9" ht="15.75" x14ac:dyDescent="0.25">
      <c r="A71" s="24">
        <v>60</v>
      </c>
      <c r="B71" s="18" t="s">
        <v>68</v>
      </c>
      <c r="C71" s="31">
        <f t="shared" si="3"/>
        <v>0</v>
      </c>
      <c r="D71" s="31">
        <f t="shared" si="4"/>
        <v>0</v>
      </c>
      <c r="E71" s="31">
        <f t="shared" si="5"/>
        <v>2222222.2222222225</v>
      </c>
      <c r="F71" s="27"/>
      <c r="G71" s="27"/>
      <c r="H71" s="28">
        <v>200000</v>
      </c>
      <c r="I71" s="10"/>
    </row>
    <row r="72" spans="1:9" ht="15.75" x14ac:dyDescent="0.25">
      <c r="A72" s="24">
        <v>61</v>
      </c>
      <c r="B72" s="18" t="s">
        <v>69</v>
      </c>
      <c r="C72" s="31">
        <f t="shared" si="3"/>
        <v>0</v>
      </c>
      <c r="D72" s="31">
        <f t="shared" si="4"/>
        <v>0</v>
      </c>
      <c r="E72" s="31">
        <f t="shared" si="5"/>
        <v>6567894.5800000019</v>
      </c>
      <c r="F72" s="27"/>
      <c r="G72" s="27"/>
      <c r="H72" s="28">
        <v>591110.51220000011</v>
      </c>
      <c r="I72" s="10"/>
    </row>
    <row r="73" spans="1:9" ht="15.75" x14ac:dyDescent="0.25">
      <c r="A73" s="24">
        <v>62</v>
      </c>
      <c r="B73" s="18" t="s">
        <v>70</v>
      </c>
      <c r="C73" s="31">
        <f t="shared" si="3"/>
        <v>0</v>
      </c>
      <c r="D73" s="31">
        <f t="shared" si="4"/>
        <v>0</v>
      </c>
      <c r="E73" s="31">
        <f t="shared" si="5"/>
        <v>5790319.040000001</v>
      </c>
      <c r="F73" s="27"/>
      <c r="G73" s="27"/>
      <c r="H73" s="28">
        <v>521128.71360000008</v>
      </c>
      <c r="I73" s="10"/>
    </row>
    <row r="74" spans="1:9" ht="15.75" x14ac:dyDescent="0.25">
      <c r="A74" s="24">
        <v>63</v>
      </c>
      <c r="B74" s="18" t="s">
        <v>71</v>
      </c>
      <c r="C74" s="31">
        <f t="shared" si="3"/>
        <v>0</v>
      </c>
      <c r="D74" s="31">
        <f t="shared" si="4"/>
        <v>0</v>
      </c>
      <c r="E74" s="31">
        <f t="shared" si="5"/>
        <v>2579262.3500000006</v>
      </c>
      <c r="F74" s="27"/>
      <c r="G74" s="27"/>
      <c r="H74" s="28">
        <v>232133.61150000006</v>
      </c>
      <c r="I74" s="10"/>
    </row>
    <row r="75" spans="1:9" ht="15.75" x14ac:dyDescent="0.25">
      <c r="A75" s="24">
        <v>64</v>
      </c>
      <c r="B75" s="18" t="s">
        <v>72</v>
      </c>
      <c r="C75" s="31">
        <f t="shared" si="3"/>
        <v>0</v>
      </c>
      <c r="D75" s="31">
        <f t="shared" si="4"/>
        <v>0</v>
      </c>
      <c r="E75" s="31">
        <f t="shared" si="5"/>
        <v>2510814.7400000007</v>
      </c>
      <c r="F75" s="27"/>
      <c r="G75" s="27"/>
      <c r="H75" s="28">
        <v>225973.32660000006</v>
      </c>
      <c r="I75" s="10"/>
    </row>
    <row r="76" spans="1:9" ht="15.75" x14ac:dyDescent="0.25">
      <c r="A76" s="24">
        <v>65</v>
      </c>
      <c r="B76" s="18" t="s">
        <v>73</v>
      </c>
      <c r="C76" s="31">
        <f t="shared" si="3"/>
        <v>0</v>
      </c>
      <c r="D76" s="31">
        <f t="shared" si="4"/>
        <v>0</v>
      </c>
      <c r="E76" s="31">
        <f t="shared" si="5"/>
        <v>3019282.7000000011</v>
      </c>
      <c r="F76" s="27"/>
      <c r="G76" s="27"/>
      <c r="H76" s="28">
        <v>271735.44300000009</v>
      </c>
      <c r="I76" s="10"/>
    </row>
    <row r="77" spans="1:9" ht="15.75" x14ac:dyDescent="0.25">
      <c r="A77" s="24">
        <v>66</v>
      </c>
      <c r="B77" s="18" t="s">
        <v>74</v>
      </c>
      <c r="C77" s="31">
        <f t="shared" si="3"/>
        <v>0</v>
      </c>
      <c r="D77" s="31">
        <f t="shared" si="4"/>
        <v>0</v>
      </c>
      <c r="E77" s="31">
        <f t="shared" si="5"/>
        <v>2129929.4000000004</v>
      </c>
      <c r="F77" s="27"/>
      <c r="G77" s="27"/>
      <c r="H77" s="28">
        <v>191693.64600000001</v>
      </c>
      <c r="I77" s="10"/>
    </row>
    <row r="78" spans="1:9" ht="15.75" x14ac:dyDescent="0.25">
      <c r="A78" s="24">
        <v>67</v>
      </c>
      <c r="B78" s="18" t="s">
        <v>75</v>
      </c>
      <c r="C78" s="31">
        <f t="shared" si="3"/>
        <v>0</v>
      </c>
      <c r="D78" s="31">
        <f t="shared" si="4"/>
        <v>0</v>
      </c>
      <c r="E78" s="31">
        <f t="shared" si="5"/>
        <v>2312456.3600000003</v>
      </c>
      <c r="F78" s="27"/>
      <c r="G78" s="27"/>
      <c r="H78" s="28">
        <v>208121.07240000003</v>
      </c>
      <c r="I78" s="10"/>
    </row>
    <row r="79" spans="1:9" ht="15.75" x14ac:dyDescent="0.25">
      <c r="A79" s="24">
        <v>68</v>
      </c>
      <c r="B79" s="18" t="s">
        <v>76</v>
      </c>
      <c r="C79" s="31">
        <f t="shared" si="3"/>
        <v>0</v>
      </c>
      <c r="D79" s="31">
        <f t="shared" si="4"/>
        <v>0</v>
      </c>
      <c r="E79" s="31">
        <f t="shared" si="5"/>
        <v>2940591.2300000009</v>
      </c>
      <c r="F79" s="27"/>
      <c r="G79" s="27"/>
      <c r="H79" s="28">
        <v>264653.21070000005</v>
      </c>
      <c r="I79" s="10"/>
    </row>
    <row r="80" spans="1:9" ht="15.75" x14ac:dyDescent="0.25">
      <c r="A80" s="24">
        <v>69</v>
      </c>
      <c r="B80" s="18" t="s">
        <v>77</v>
      </c>
      <c r="C80" s="31">
        <f t="shared" si="3"/>
        <v>0</v>
      </c>
      <c r="D80" s="31">
        <f t="shared" si="4"/>
        <v>0</v>
      </c>
      <c r="E80" s="31">
        <f t="shared" si="5"/>
        <v>4122825.8000000012</v>
      </c>
      <c r="F80" s="27"/>
      <c r="G80" s="27"/>
      <c r="H80" s="28">
        <v>371054.3220000001</v>
      </c>
      <c r="I80" s="10"/>
    </row>
    <row r="81" spans="1:9" ht="15.75" x14ac:dyDescent="0.25">
      <c r="A81" s="24">
        <v>70</v>
      </c>
      <c r="B81" s="18" t="s">
        <v>78</v>
      </c>
      <c r="C81" s="31">
        <f t="shared" si="3"/>
        <v>0</v>
      </c>
      <c r="D81" s="31">
        <f t="shared" si="4"/>
        <v>0</v>
      </c>
      <c r="E81" s="31">
        <f t="shared" si="5"/>
        <v>2637466.1000000006</v>
      </c>
      <c r="F81" s="27"/>
      <c r="G81" s="27"/>
      <c r="H81" s="28">
        <v>237371.94900000005</v>
      </c>
      <c r="I81" s="10"/>
    </row>
    <row r="82" spans="1:9" ht="15.75" x14ac:dyDescent="0.25">
      <c r="A82" s="24">
        <v>71</v>
      </c>
      <c r="B82" s="18" t="s">
        <v>79</v>
      </c>
      <c r="C82" s="31">
        <f t="shared" si="3"/>
        <v>0</v>
      </c>
      <c r="D82" s="31">
        <f t="shared" si="4"/>
        <v>0</v>
      </c>
      <c r="E82" s="31">
        <f t="shared" si="5"/>
        <v>2223055.4</v>
      </c>
      <c r="F82" s="27"/>
      <c r="G82" s="27"/>
      <c r="H82" s="28">
        <v>200074.986</v>
      </c>
      <c r="I82" s="10"/>
    </row>
    <row r="83" spans="1:9" ht="15.75" x14ac:dyDescent="0.25">
      <c r="A83" s="24">
        <v>72</v>
      </c>
      <c r="B83" s="18" t="s">
        <v>80</v>
      </c>
      <c r="C83" s="31">
        <f t="shared" si="3"/>
        <v>0</v>
      </c>
      <c r="D83" s="31">
        <f t="shared" si="4"/>
        <v>235250.05400000003</v>
      </c>
      <c r="E83" s="31">
        <f t="shared" si="5"/>
        <v>0</v>
      </c>
      <c r="F83" s="27"/>
      <c r="G83" s="27">
        <v>211725.04860000004</v>
      </c>
      <c r="H83" s="28"/>
      <c r="I83" s="10"/>
    </row>
    <row r="84" spans="1:9" ht="15.75" x14ac:dyDescent="0.25">
      <c r="A84" s="24">
        <v>73</v>
      </c>
      <c r="B84" s="18" t="s">
        <v>81</v>
      </c>
      <c r="C84" s="31">
        <f t="shared" si="3"/>
        <v>0</v>
      </c>
      <c r="D84" s="31">
        <f t="shared" si="4"/>
        <v>246704.55200000005</v>
      </c>
      <c r="E84" s="31">
        <f t="shared" si="5"/>
        <v>0</v>
      </c>
      <c r="F84" s="27"/>
      <c r="G84" s="27">
        <v>222034.09680000006</v>
      </c>
      <c r="H84" s="28"/>
      <c r="I84" s="10"/>
    </row>
    <row r="85" spans="1:9" ht="15.75" x14ac:dyDescent="0.25">
      <c r="A85" s="24">
        <v>74</v>
      </c>
      <c r="B85" s="18" t="s">
        <v>82</v>
      </c>
      <c r="C85" s="31">
        <f t="shared" si="3"/>
        <v>0</v>
      </c>
      <c r="D85" s="31">
        <f t="shared" si="4"/>
        <v>228265.60400000002</v>
      </c>
      <c r="E85" s="31">
        <f t="shared" si="5"/>
        <v>0</v>
      </c>
      <c r="F85" s="27"/>
      <c r="G85" s="27">
        <v>205439.04360000003</v>
      </c>
      <c r="H85" s="28"/>
      <c r="I85" s="10"/>
    </row>
    <row r="86" spans="1:9" ht="15.75" x14ac:dyDescent="0.25">
      <c r="A86" s="24"/>
      <c r="B86" s="19" t="s">
        <v>83</v>
      </c>
      <c r="C86" s="31"/>
      <c r="D86" s="31"/>
      <c r="E86" s="31"/>
      <c r="F86" s="27"/>
      <c r="G86" s="27"/>
      <c r="H86" s="28"/>
      <c r="I86" s="10"/>
    </row>
    <row r="87" spans="1:9" ht="22.15" customHeight="1" x14ac:dyDescent="0.25">
      <c r="A87" s="24">
        <v>75</v>
      </c>
      <c r="B87" s="18" t="s">
        <v>21</v>
      </c>
      <c r="C87" s="31">
        <f t="shared" si="3"/>
        <v>0</v>
      </c>
      <c r="D87" s="31">
        <f t="shared" si="4"/>
        <v>222222.22222222222</v>
      </c>
      <c r="E87" s="31">
        <f t="shared" si="5"/>
        <v>0</v>
      </c>
      <c r="F87" s="27"/>
      <c r="G87" s="27">
        <v>200000</v>
      </c>
      <c r="H87" s="28"/>
      <c r="I87" s="10"/>
    </row>
    <row r="88" spans="1:9" ht="15.75" x14ac:dyDescent="0.25">
      <c r="A88" s="24">
        <v>76</v>
      </c>
      <c r="B88" s="18" t="s">
        <v>84</v>
      </c>
      <c r="C88" s="31">
        <f t="shared" si="3"/>
        <v>0</v>
      </c>
      <c r="D88" s="31">
        <f t="shared" si="4"/>
        <v>215972.97200000004</v>
      </c>
      <c r="E88" s="31">
        <f t="shared" si="5"/>
        <v>0</v>
      </c>
      <c r="F88" s="27"/>
      <c r="G88" s="27">
        <v>194375.67480000004</v>
      </c>
      <c r="H88" s="28"/>
      <c r="I88" s="10"/>
    </row>
    <row r="89" spans="1:9" ht="15.75" x14ac:dyDescent="0.25">
      <c r="A89" s="24">
        <v>77</v>
      </c>
      <c r="B89" s="18" t="s">
        <v>85</v>
      </c>
      <c r="C89" s="31">
        <f t="shared" si="3"/>
        <v>0</v>
      </c>
      <c r="D89" s="31">
        <f t="shared" si="4"/>
        <v>214855.46000000005</v>
      </c>
      <c r="E89" s="31">
        <f t="shared" si="5"/>
        <v>0</v>
      </c>
      <c r="F89" s="27"/>
      <c r="G89" s="27">
        <v>193369.91400000005</v>
      </c>
      <c r="H89" s="28"/>
      <c r="I89" s="10"/>
    </row>
    <row r="90" spans="1:9" ht="15.75" x14ac:dyDescent="0.25">
      <c r="A90" s="24">
        <v>78</v>
      </c>
      <c r="B90" s="18" t="s">
        <v>86</v>
      </c>
      <c r="C90" s="31">
        <f t="shared" si="3"/>
        <v>0</v>
      </c>
      <c r="D90" s="31">
        <f t="shared" si="4"/>
        <v>210478.538</v>
      </c>
      <c r="E90" s="31">
        <f t="shared" si="5"/>
        <v>0</v>
      </c>
      <c r="F90" s="27"/>
      <c r="G90" s="27">
        <v>189430.68420000002</v>
      </c>
      <c r="H90" s="28"/>
      <c r="I90" s="10"/>
    </row>
    <row r="91" spans="1:9" ht="15.75" x14ac:dyDescent="0.25">
      <c r="A91" s="24">
        <v>79</v>
      </c>
      <c r="B91" s="18" t="s">
        <v>87</v>
      </c>
      <c r="C91" s="31">
        <f t="shared" si="3"/>
        <v>0</v>
      </c>
      <c r="D91" s="31">
        <f t="shared" si="4"/>
        <v>285910.59800000006</v>
      </c>
      <c r="E91" s="31">
        <f t="shared" si="5"/>
        <v>0</v>
      </c>
      <c r="F91" s="27"/>
      <c r="G91" s="27">
        <v>257319.53820000007</v>
      </c>
      <c r="H91" s="28"/>
      <c r="I91" s="10"/>
    </row>
    <row r="92" spans="1:9" ht="15.75" x14ac:dyDescent="0.25">
      <c r="A92" s="24">
        <v>80</v>
      </c>
      <c r="B92" s="18" t="s">
        <v>88</v>
      </c>
      <c r="C92" s="31">
        <f t="shared" si="3"/>
        <v>0</v>
      </c>
      <c r="D92" s="31">
        <f t="shared" si="4"/>
        <v>212247.93200000003</v>
      </c>
      <c r="E92" s="31">
        <f t="shared" si="5"/>
        <v>0</v>
      </c>
      <c r="F92" s="27"/>
      <c r="G92" s="27">
        <v>191023.13880000004</v>
      </c>
      <c r="H92" s="28"/>
      <c r="I92" s="10"/>
    </row>
    <row r="93" spans="1:9" ht="15.75" x14ac:dyDescent="0.25">
      <c r="A93" s="24">
        <v>81</v>
      </c>
      <c r="B93" s="18" t="s">
        <v>89</v>
      </c>
      <c r="C93" s="31">
        <f t="shared" si="3"/>
        <v>0</v>
      </c>
      <c r="D93" s="31">
        <f t="shared" si="4"/>
        <v>202981.89500000005</v>
      </c>
      <c r="E93" s="31">
        <f t="shared" si="5"/>
        <v>0</v>
      </c>
      <c r="F93" s="27"/>
      <c r="G93" s="27">
        <v>182683.70550000004</v>
      </c>
      <c r="H93" s="28"/>
      <c r="I93" s="10"/>
    </row>
    <row r="94" spans="1:9" ht="15.75" x14ac:dyDescent="0.25">
      <c r="A94" s="24">
        <v>82</v>
      </c>
      <c r="B94" s="18" t="s">
        <v>90</v>
      </c>
      <c r="C94" s="31">
        <f t="shared" si="3"/>
        <v>0</v>
      </c>
      <c r="D94" s="31">
        <f t="shared" si="4"/>
        <v>205356.60800000001</v>
      </c>
      <c r="E94" s="31">
        <f t="shared" si="5"/>
        <v>0</v>
      </c>
      <c r="F94" s="27"/>
      <c r="G94" s="27">
        <v>184820.94720000002</v>
      </c>
      <c r="H94" s="28"/>
      <c r="I94" s="10"/>
    </row>
    <row r="95" spans="1:9" ht="15.75" x14ac:dyDescent="0.25">
      <c r="A95" s="24">
        <v>83</v>
      </c>
      <c r="B95" s="18" t="s">
        <v>91</v>
      </c>
      <c r="C95" s="31">
        <f t="shared" si="3"/>
        <v>0</v>
      </c>
      <c r="D95" s="31">
        <f t="shared" si="4"/>
        <v>216345.47600000005</v>
      </c>
      <c r="E95" s="31">
        <f t="shared" si="5"/>
        <v>0</v>
      </c>
      <c r="F95" s="27"/>
      <c r="G95" s="27">
        <v>194710.92840000006</v>
      </c>
      <c r="H95" s="28"/>
      <c r="I95" s="10"/>
    </row>
    <row r="96" spans="1:9" ht="15.75" x14ac:dyDescent="0.25">
      <c r="A96" s="24">
        <v>84</v>
      </c>
      <c r="B96" s="18" t="s">
        <v>92</v>
      </c>
      <c r="C96" s="31">
        <f t="shared" si="3"/>
        <v>0</v>
      </c>
      <c r="D96" s="31">
        <f t="shared" si="4"/>
        <v>213691.38500000004</v>
      </c>
      <c r="E96" s="31">
        <f t="shared" si="5"/>
        <v>0</v>
      </c>
      <c r="F96" s="27"/>
      <c r="G96" s="27">
        <v>192322.24650000004</v>
      </c>
      <c r="H96" s="28"/>
      <c r="I96" s="10"/>
    </row>
    <row r="97" spans="1:9" ht="15.75" x14ac:dyDescent="0.25">
      <c r="A97" s="24">
        <v>85</v>
      </c>
      <c r="B97" s="18" t="s">
        <v>93</v>
      </c>
      <c r="C97" s="31">
        <f t="shared" si="3"/>
        <v>0</v>
      </c>
      <c r="D97" s="31">
        <f t="shared" si="4"/>
        <v>0</v>
      </c>
      <c r="E97" s="31">
        <f t="shared" si="5"/>
        <v>2222222.2222222225</v>
      </c>
      <c r="F97" s="27"/>
      <c r="G97" s="27"/>
      <c r="H97" s="28">
        <v>200000</v>
      </c>
      <c r="I97" s="10"/>
    </row>
    <row r="98" spans="1:9" ht="15.75" x14ac:dyDescent="0.25">
      <c r="A98" s="24"/>
      <c r="B98" s="19" t="s">
        <v>94</v>
      </c>
      <c r="C98" s="31"/>
      <c r="D98" s="31"/>
      <c r="E98" s="31"/>
      <c r="F98" s="27"/>
      <c r="G98" s="27"/>
      <c r="H98" s="28"/>
      <c r="I98" s="10"/>
    </row>
    <row r="99" spans="1:9" ht="31.5" x14ac:dyDescent="0.25">
      <c r="A99" s="24">
        <v>86</v>
      </c>
      <c r="B99" s="18" t="s">
        <v>22</v>
      </c>
      <c r="C99" s="31">
        <f t="shared" si="3"/>
        <v>0</v>
      </c>
      <c r="D99" s="31">
        <f t="shared" si="4"/>
        <v>0</v>
      </c>
      <c r="E99" s="31">
        <f t="shared" si="5"/>
        <v>2222222.2222222225</v>
      </c>
      <c r="F99" s="27"/>
      <c r="G99" s="27"/>
      <c r="H99" s="28">
        <v>200000</v>
      </c>
      <c r="I99" s="10"/>
    </row>
    <row r="100" spans="1:9" ht="15.75" x14ac:dyDescent="0.25">
      <c r="A100" s="24">
        <v>87</v>
      </c>
      <c r="B100" s="18" t="s">
        <v>95</v>
      </c>
      <c r="C100" s="31">
        <f t="shared" si="3"/>
        <v>0</v>
      </c>
      <c r="D100" s="31">
        <f t="shared" si="4"/>
        <v>1260960.8170000003</v>
      </c>
      <c r="E100" s="31">
        <f t="shared" si="5"/>
        <v>0</v>
      </c>
      <c r="F100" s="27"/>
      <c r="G100" s="27">
        <v>1134864.7353000003</v>
      </c>
      <c r="H100" s="28"/>
      <c r="I100" s="10"/>
    </row>
    <row r="101" spans="1:9" ht="15.75" x14ac:dyDescent="0.25">
      <c r="A101" s="24">
        <v>88</v>
      </c>
      <c r="B101" s="18" t="s">
        <v>96</v>
      </c>
      <c r="C101" s="31">
        <f t="shared" si="3"/>
        <v>0</v>
      </c>
      <c r="D101" s="31">
        <f t="shared" si="4"/>
        <v>212387.62100000001</v>
      </c>
      <c r="E101" s="31">
        <f t="shared" si="5"/>
        <v>0</v>
      </c>
      <c r="F101" s="27"/>
      <c r="G101" s="27">
        <v>191148.85890000002</v>
      </c>
      <c r="H101" s="28"/>
      <c r="I101" s="10"/>
    </row>
    <row r="102" spans="1:9" ht="17.45" customHeight="1" x14ac:dyDescent="0.25">
      <c r="A102" s="24">
        <v>89</v>
      </c>
      <c r="B102" s="18" t="s">
        <v>97</v>
      </c>
      <c r="C102" s="31">
        <f t="shared" si="3"/>
        <v>0</v>
      </c>
      <c r="D102" s="31">
        <f t="shared" si="4"/>
        <v>221839.91000000003</v>
      </c>
      <c r="E102" s="31">
        <f t="shared" si="5"/>
        <v>0</v>
      </c>
      <c r="F102" s="27"/>
      <c r="G102" s="27">
        <v>199655.91900000002</v>
      </c>
      <c r="H102" s="28"/>
      <c r="I102" s="10"/>
    </row>
    <row r="103" spans="1:9" ht="21.6" customHeight="1" x14ac:dyDescent="0.25">
      <c r="A103" s="24">
        <v>90</v>
      </c>
      <c r="B103" s="18" t="s">
        <v>98</v>
      </c>
      <c r="C103" s="31">
        <f t="shared" si="3"/>
        <v>0</v>
      </c>
      <c r="D103" s="31">
        <f t="shared" si="4"/>
        <v>233340.97100000002</v>
      </c>
      <c r="E103" s="31">
        <f t="shared" si="5"/>
        <v>0</v>
      </c>
      <c r="F103" s="27"/>
      <c r="G103" s="27">
        <v>210006.87390000004</v>
      </c>
      <c r="H103" s="28"/>
      <c r="I103" s="10"/>
    </row>
    <row r="104" spans="1:9" ht="31.5" x14ac:dyDescent="0.25">
      <c r="A104" s="24">
        <v>91</v>
      </c>
      <c r="B104" s="18" t="s">
        <v>99</v>
      </c>
      <c r="C104" s="31">
        <f t="shared" si="3"/>
        <v>0</v>
      </c>
      <c r="D104" s="31">
        <f t="shared" si="4"/>
        <v>218766.75200000004</v>
      </c>
      <c r="E104" s="31">
        <f t="shared" si="5"/>
        <v>0</v>
      </c>
      <c r="F104" s="27"/>
      <c r="G104" s="27">
        <v>196890.07680000004</v>
      </c>
      <c r="H104" s="28"/>
      <c r="I104" s="10"/>
    </row>
    <row r="105" spans="1:9" ht="15.75" x14ac:dyDescent="0.25">
      <c r="A105" s="24">
        <v>92</v>
      </c>
      <c r="B105" s="18" t="s">
        <v>100</v>
      </c>
      <c r="C105" s="31">
        <f t="shared" si="3"/>
        <v>0</v>
      </c>
      <c r="D105" s="31">
        <f t="shared" si="4"/>
        <v>211409.79800000001</v>
      </c>
      <c r="E105" s="31">
        <f t="shared" si="5"/>
        <v>0</v>
      </c>
      <c r="F105" s="27"/>
      <c r="G105" s="27">
        <v>190268.81820000001</v>
      </c>
      <c r="H105" s="28"/>
      <c r="I105" s="10"/>
    </row>
    <row r="106" spans="1:9" ht="15.75" x14ac:dyDescent="0.25">
      <c r="A106" s="24">
        <v>93</v>
      </c>
      <c r="B106" s="18" t="s">
        <v>101</v>
      </c>
      <c r="C106" s="31">
        <f t="shared" si="3"/>
        <v>0</v>
      </c>
      <c r="D106" s="31">
        <f t="shared" si="4"/>
        <v>245633.60300000006</v>
      </c>
      <c r="E106" s="31">
        <f t="shared" si="5"/>
        <v>0</v>
      </c>
      <c r="F106" s="27"/>
      <c r="G106" s="27">
        <v>221070.24270000006</v>
      </c>
      <c r="H106" s="28"/>
      <c r="I106" s="10"/>
    </row>
    <row r="107" spans="1:9" ht="15.75" x14ac:dyDescent="0.25">
      <c r="A107" s="24">
        <v>94</v>
      </c>
      <c r="B107" s="18" t="s">
        <v>102</v>
      </c>
      <c r="C107" s="31">
        <f t="shared" si="3"/>
        <v>0</v>
      </c>
      <c r="D107" s="31">
        <f t="shared" si="4"/>
        <v>0</v>
      </c>
      <c r="E107" s="31">
        <f t="shared" si="5"/>
        <v>4053446.9300000011</v>
      </c>
      <c r="F107" s="27"/>
      <c r="G107" s="27"/>
      <c r="H107" s="28">
        <v>364810.22370000009</v>
      </c>
      <c r="I107" s="10"/>
    </row>
    <row r="108" spans="1:9" ht="15.75" x14ac:dyDescent="0.25">
      <c r="A108" s="24">
        <v>95</v>
      </c>
      <c r="B108" s="18" t="s">
        <v>103</v>
      </c>
      <c r="C108" s="31">
        <f t="shared" si="3"/>
        <v>0</v>
      </c>
      <c r="D108" s="31">
        <f t="shared" si="4"/>
        <v>0</v>
      </c>
      <c r="E108" s="31">
        <f t="shared" si="5"/>
        <v>2092679.0000000002</v>
      </c>
      <c r="F108" s="27"/>
      <c r="G108" s="27"/>
      <c r="H108" s="28">
        <v>188341.11000000002</v>
      </c>
      <c r="I108" s="10"/>
    </row>
    <row r="109" spans="1:9" ht="15.75" x14ac:dyDescent="0.25">
      <c r="A109" s="24">
        <v>96</v>
      </c>
      <c r="B109" s="18" t="s">
        <v>104</v>
      </c>
      <c r="C109" s="31">
        <f t="shared" si="3"/>
        <v>0</v>
      </c>
      <c r="D109" s="31">
        <f t="shared" si="4"/>
        <v>0</v>
      </c>
      <c r="E109" s="31">
        <f t="shared" si="5"/>
        <v>2260771.4300000006</v>
      </c>
      <c r="F109" s="27"/>
      <c r="G109" s="27"/>
      <c r="H109" s="28">
        <v>203469.42870000005</v>
      </c>
      <c r="I109" s="10"/>
    </row>
    <row r="110" spans="1:9" ht="15.75" x14ac:dyDescent="0.25">
      <c r="A110" s="24">
        <v>97</v>
      </c>
      <c r="B110" s="18" t="s">
        <v>105</v>
      </c>
      <c r="C110" s="31">
        <f t="shared" si="3"/>
        <v>0</v>
      </c>
      <c r="D110" s="31">
        <f t="shared" si="4"/>
        <v>0</v>
      </c>
      <c r="E110" s="31">
        <f t="shared" si="5"/>
        <v>2113632.3500000006</v>
      </c>
      <c r="F110" s="27"/>
      <c r="G110" s="27"/>
      <c r="H110" s="28">
        <v>190226.91150000005</v>
      </c>
      <c r="I110" s="10"/>
    </row>
    <row r="111" spans="1:9" ht="15.75" x14ac:dyDescent="0.25">
      <c r="A111" s="24">
        <v>98</v>
      </c>
      <c r="B111" s="18" t="s">
        <v>106</v>
      </c>
      <c r="C111" s="31">
        <f t="shared" si="3"/>
        <v>0</v>
      </c>
      <c r="D111" s="31">
        <f t="shared" si="4"/>
        <v>0</v>
      </c>
      <c r="E111" s="31">
        <f t="shared" si="5"/>
        <v>2007468.7100000002</v>
      </c>
      <c r="F111" s="27"/>
      <c r="G111" s="27"/>
      <c r="H111" s="28">
        <v>180672.1839</v>
      </c>
      <c r="I111" s="10"/>
    </row>
    <row r="112" spans="1:9" ht="15.75" x14ac:dyDescent="0.25">
      <c r="A112" s="24">
        <v>99</v>
      </c>
      <c r="B112" s="18" t="s">
        <v>107</v>
      </c>
      <c r="C112" s="31">
        <f t="shared" si="3"/>
        <v>0</v>
      </c>
      <c r="D112" s="31">
        <f t="shared" si="4"/>
        <v>0</v>
      </c>
      <c r="E112" s="31">
        <f t="shared" si="5"/>
        <v>2162989.1300000004</v>
      </c>
      <c r="F112" s="27"/>
      <c r="G112" s="27"/>
      <c r="H112" s="28">
        <v>194669.02170000004</v>
      </c>
      <c r="I112" s="10"/>
    </row>
    <row r="113" spans="1:9" ht="15.75" x14ac:dyDescent="0.25">
      <c r="A113" s="24"/>
      <c r="B113" s="19" t="s">
        <v>108</v>
      </c>
      <c r="C113" s="31"/>
      <c r="D113" s="31"/>
      <c r="E113" s="31"/>
      <c r="F113" s="27"/>
      <c r="G113" s="27"/>
      <c r="H113" s="28"/>
      <c r="I113" s="10"/>
    </row>
    <row r="114" spans="1:9" ht="15.75" x14ac:dyDescent="0.25">
      <c r="A114" s="24">
        <v>100</v>
      </c>
      <c r="B114" s="18" t="s">
        <v>23</v>
      </c>
      <c r="C114" s="31">
        <f t="shared" si="3"/>
        <v>0</v>
      </c>
      <c r="D114" s="31">
        <f t="shared" si="4"/>
        <v>0</v>
      </c>
      <c r="E114" s="31">
        <f t="shared" si="5"/>
        <v>2222222.2222222225</v>
      </c>
      <c r="F114" s="27"/>
      <c r="G114" s="27"/>
      <c r="H114" s="28">
        <v>200000</v>
      </c>
      <c r="I114" s="10"/>
    </row>
    <row r="115" spans="1:9" ht="15.75" x14ac:dyDescent="0.25">
      <c r="A115" s="24">
        <v>101</v>
      </c>
      <c r="B115" s="18" t="s">
        <v>109</v>
      </c>
      <c r="C115" s="31">
        <f t="shared" si="3"/>
        <v>0</v>
      </c>
      <c r="D115" s="31">
        <f t="shared" si="4"/>
        <v>0</v>
      </c>
      <c r="E115" s="31">
        <f t="shared" si="5"/>
        <v>8227571.7100000009</v>
      </c>
      <c r="F115" s="27"/>
      <c r="G115" s="27"/>
      <c r="H115" s="28">
        <v>740481.45390000008</v>
      </c>
      <c r="I115" s="10"/>
    </row>
    <row r="116" spans="1:9" ht="15.75" x14ac:dyDescent="0.25">
      <c r="A116" s="24">
        <v>102</v>
      </c>
      <c r="B116" s="18" t="s">
        <v>110</v>
      </c>
      <c r="C116" s="31">
        <f t="shared" si="3"/>
        <v>0</v>
      </c>
      <c r="D116" s="31">
        <f t="shared" si="4"/>
        <v>0</v>
      </c>
      <c r="E116" s="31">
        <f t="shared" si="5"/>
        <v>6697446.790000001</v>
      </c>
      <c r="F116" s="27"/>
      <c r="G116" s="27"/>
      <c r="H116" s="28">
        <v>602770.21110000007</v>
      </c>
      <c r="I116" s="10"/>
    </row>
    <row r="117" spans="1:9" ht="31.5" x14ac:dyDescent="0.25">
      <c r="A117" s="24">
        <v>103</v>
      </c>
      <c r="B117" s="18" t="s">
        <v>111</v>
      </c>
      <c r="C117" s="31">
        <f t="shared" si="3"/>
        <v>0</v>
      </c>
      <c r="D117" s="31">
        <f t="shared" si="4"/>
        <v>0</v>
      </c>
      <c r="E117" s="31">
        <f t="shared" si="5"/>
        <v>2722210.7600000002</v>
      </c>
      <c r="F117" s="27"/>
      <c r="G117" s="27"/>
      <c r="H117" s="28">
        <v>244998.96840000001</v>
      </c>
      <c r="I117" s="10"/>
    </row>
    <row r="118" spans="1:9" ht="15.75" x14ac:dyDescent="0.25">
      <c r="A118" s="24">
        <v>104</v>
      </c>
      <c r="B118" s="18" t="s">
        <v>112</v>
      </c>
      <c r="C118" s="31">
        <f t="shared" si="3"/>
        <v>0</v>
      </c>
      <c r="D118" s="31">
        <f t="shared" si="4"/>
        <v>159816.33214442679</v>
      </c>
      <c r="E118" s="31">
        <f t="shared" si="5"/>
        <v>0</v>
      </c>
      <c r="F118" s="27"/>
      <c r="G118" s="27">
        <v>143834.69892998412</v>
      </c>
      <c r="H118" s="28"/>
      <c r="I118" s="10"/>
    </row>
    <row r="119" spans="1:9" ht="15.75" x14ac:dyDescent="0.25">
      <c r="A119" s="24">
        <v>105</v>
      </c>
      <c r="B119" s="18" t="s">
        <v>113</v>
      </c>
      <c r="C119" s="31">
        <f t="shared" si="3"/>
        <v>221420.84300000005</v>
      </c>
      <c r="D119" s="31">
        <f t="shared" si="4"/>
        <v>0</v>
      </c>
      <c r="E119" s="31">
        <f t="shared" si="5"/>
        <v>0</v>
      </c>
      <c r="F119" s="27">
        <v>199278.75870000006</v>
      </c>
      <c r="G119" s="27"/>
      <c r="H119" s="28"/>
      <c r="I119" s="10"/>
    </row>
    <row r="120" spans="1:9" ht="15.75" x14ac:dyDescent="0.25">
      <c r="A120" s="24">
        <v>106</v>
      </c>
      <c r="B120" s="18" t="s">
        <v>114</v>
      </c>
      <c r="C120" s="31">
        <f t="shared" si="3"/>
        <v>257320.91600000003</v>
      </c>
      <c r="D120" s="31">
        <f t="shared" si="4"/>
        <v>0</v>
      </c>
      <c r="E120" s="31">
        <f t="shared" si="5"/>
        <v>0</v>
      </c>
      <c r="F120" s="27">
        <v>231588.82440000004</v>
      </c>
      <c r="G120" s="27"/>
      <c r="H120" s="28"/>
      <c r="I120" s="10"/>
    </row>
    <row r="121" spans="1:9" ht="15.75" x14ac:dyDescent="0.25">
      <c r="A121" s="24">
        <v>107</v>
      </c>
      <c r="B121" s="18" t="s">
        <v>115</v>
      </c>
      <c r="C121" s="31">
        <f t="shared" si="3"/>
        <v>234644.73500000002</v>
      </c>
      <c r="D121" s="31">
        <f t="shared" si="4"/>
        <v>0</v>
      </c>
      <c r="E121" s="31">
        <f t="shared" si="5"/>
        <v>0</v>
      </c>
      <c r="F121" s="27">
        <v>211180.26150000002</v>
      </c>
      <c r="G121" s="27"/>
      <c r="H121" s="28"/>
      <c r="I121" s="10"/>
    </row>
    <row r="122" spans="1:9" ht="31.5" x14ac:dyDescent="0.25">
      <c r="A122" s="24">
        <v>108</v>
      </c>
      <c r="B122" s="18" t="s">
        <v>116</v>
      </c>
      <c r="C122" s="31">
        <f t="shared" si="3"/>
        <v>227567.15900000004</v>
      </c>
      <c r="D122" s="31">
        <f t="shared" si="4"/>
        <v>0</v>
      </c>
      <c r="E122" s="31">
        <f t="shared" si="5"/>
        <v>0</v>
      </c>
      <c r="F122" s="27">
        <v>204810.44310000003</v>
      </c>
      <c r="G122" s="27"/>
      <c r="H122" s="28"/>
      <c r="I122" s="10"/>
    </row>
    <row r="123" spans="1:9" ht="15.75" x14ac:dyDescent="0.25">
      <c r="A123" s="24">
        <v>109</v>
      </c>
      <c r="B123" s="18" t="s">
        <v>117</v>
      </c>
      <c r="C123" s="31">
        <f t="shared" si="3"/>
        <v>214576.08200000005</v>
      </c>
      <c r="D123" s="31">
        <f t="shared" si="4"/>
        <v>0</v>
      </c>
      <c r="E123" s="31">
        <f t="shared" si="5"/>
        <v>0</v>
      </c>
      <c r="F123" s="27">
        <v>193118.47380000007</v>
      </c>
      <c r="G123" s="27"/>
      <c r="H123" s="28"/>
      <c r="I123" s="10"/>
    </row>
    <row r="124" spans="1:9" ht="15.75" x14ac:dyDescent="0.25">
      <c r="A124" s="24">
        <v>110</v>
      </c>
      <c r="B124" s="18" t="s">
        <v>118</v>
      </c>
      <c r="C124" s="31">
        <f t="shared" si="3"/>
        <v>248660.19800000003</v>
      </c>
      <c r="D124" s="31">
        <f t="shared" si="4"/>
        <v>0</v>
      </c>
      <c r="E124" s="31">
        <f t="shared" si="5"/>
        <v>0</v>
      </c>
      <c r="F124" s="27">
        <v>223794.17820000002</v>
      </c>
      <c r="G124" s="27"/>
      <c r="H124" s="28"/>
      <c r="I124" s="10"/>
    </row>
    <row r="125" spans="1:9" ht="15.75" x14ac:dyDescent="0.25">
      <c r="A125" s="24">
        <v>111</v>
      </c>
      <c r="B125" s="18" t="s">
        <v>119</v>
      </c>
      <c r="C125" s="31">
        <f t="shared" si="3"/>
        <v>0</v>
      </c>
      <c r="D125" s="31">
        <f t="shared" si="4"/>
        <v>206567.24600000004</v>
      </c>
      <c r="E125" s="31">
        <f t="shared" si="5"/>
        <v>0</v>
      </c>
      <c r="F125" s="27"/>
      <c r="G125" s="27">
        <v>185910.52140000006</v>
      </c>
      <c r="H125" s="28"/>
      <c r="I125" s="10"/>
    </row>
    <row r="126" spans="1:9" ht="15.75" x14ac:dyDescent="0.25">
      <c r="A126" s="24">
        <v>112</v>
      </c>
      <c r="B126" s="18" t="s">
        <v>120</v>
      </c>
      <c r="C126" s="31">
        <f t="shared" si="3"/>
        <v>0</v>
      </c>
      <c r="D126" s="31">
        <f t="shared" si="4"/>
        <v>255411.83300000004</v>
      </c>
      <c r="E126" s="31">
        <f t="shared" si="5"/>
        <v>0</v>
      </c>
      <c r="F126" s="27"/>
      <c r="G126" s="27">
        <v>229870.64970000004</v>
      </c>
      <c r="H126" s="28"/>
      <c r="I126" s="10"/>
    </row>
    <row r="127" spans="1:9" ht="15.75" x14ac:dyDescent="0.25">
      <c r="A127" s="24">
        <v>113</v>
      </c>
      <c r="B127" s="18" t="s">
        <v>121</v>
      </c>
      <c r="C127" s="31">
        <f t="shared" si="3"/>
        <v>0</v>
      </c>
      <c r="D127" s="31">
        <f t="shared" si="4"/>
        <v>210618.22700000004</v>
      </c>
      <c r="E127" s="31">
        <f t="shared" si="5"/>
        <v>0</v>
      </c>
      <c r="F127" s="27"/>
      <c r="G127" s="27">
        <v>189556.40430000005</v>
      </c>
      <c r="H127" s="28"/>
      <c r="I127" s="10"/>
    </row>
    <row r="128" spans="1:9" ht="15.75" x14ac:dyDescent="0.25">
      <c r="A128" s="24">
        <v>114</v>
      </c>
      <c r="B128" s="18" t="s">
        <v>122</v>
      </c>
      <c r="C128" s="31">
        <f t="shared" si="3"/>
        <v>0</v>
      </c>
      <c r="D128" s="31">
        <f t="shared" si="4"/>
        <v>232316.58500000002</v>
      </c>
      <c r="E128" s="31">
        <f t="shared" si="5"/>
        <v>0</v>
      </c>
      <c r="F128" s="27"/>
      <c r="G128" s="27">
        <v>209084.92650000003</v>
      </c>
      <c r="H128" s="28"/>
      <c r="I128" s="10"/>
    </row>
    <row r="129" spans="1:9" ht="19.899999999999999" customHeight="1" x14ac:dyDescent="0.25">
      <c r="A129" s="24">
        <v>115</v>
      </c>
      <c r="B129" s="18" t="s">
        <v>123</v>
      </c>
      <c r="C129" s="31">
        <f t="shared" ref="C129:C190" si="6">F129/0.9</f>
        <v>0</v>
      </c>
      <c r="D129" s="31">
        <f t="shared" ref="D129:D190" si="7">G129/0.9</f>
        <v>204006.28100000002</v>
      </c>
      <c r="E129" s="31">
        <f t="shared" ref="E129:E190" si="8">H129/0.09</f>
        <v>0</v>
      </c>
      <c r="F129" s="27"/>
      <c r="G129" s="27">
        <v>183605.65290000002</v>
      </c>
      <c r="H129" s="28"/>
      <c r="I129" s="10"/>
    </row>
    <row r="130" spans="1:9" ht="15.75" x14ac:dyDescent="0.25">
      <c r="A130" s="24">
        <v>116</v>
      </c>
      <c r="B130" s="18" t="s">
        <v>124</v>
      </c>
      <c r="C130" s="31">
        <f t="shared" si="6"/>
        <v>0</v>
      </c>
      <c r="D130" s="31">
        <f t="shared" si="7"/>
        <v>207265.69100000002</v>
      </c>
      <c r="E130" s="31">
        <f t="shared" si="8"/>
        <v>0</v>
      </c>
      <c r="F130" s="27"/>
      <c r="G130" s="27">
        <v>186539.12190000003</v>
      </c>
      <c r="H130" s="28"/>
      <c r="I130" s="10"/>
    </row>
    <row r="131" spans="1:9" ht="15.75" x14ac:dyDescent="0.25">
      <c r="A131" s="24"/>
      <c r="B131" s="19" t="s">
        <v>125</v>
      </c>
      <c r="C131" s="31"/>
      <c r="D131" s="31"/>
      <c r="E131" s="31"/>
      <c r="F131" s="27"/>
      <c r="G131" s="27"/>
      <c r="H131" s="28"/>
      <c r="I131" s="10"/>
    </row>
    <row r="132" spans="1:9" ht="15.75" x14ac:dyDescent="0.25">
      <c r="A132" s="24">
        <v>117</v>
      </c>
      <c r="B132" s="18" t="s">
        <v>126</v>
      </c>
      <c r="C132" s="31">
        <f t="shared" si="6"/>
        <v>0</v>
      </c>
      <c r="D132" s="31">
        <f t="shared" si="7"/>
        <v>386253.86300000007</v>
      </c>
      <c r="E132" s="31">
        <f t="shared" si="8"/>
        <v>0</v>
      </c>
      <c r="F132" s="27"/>
      <c r="G132" s="27">
        <v>347628.47670000006</v>
      </c>
      <c r="H132" s="28"/>
      <c r="I132" s="10"/>
    </row>
    <row r="133" spans="1:9" ht="15.75" x14ac:dyDescent="0.25">
      <c r="A133" s="24">
        <v>118</v>
      </c>
      <c r="B133" s="18" t="s">
        <v>127</v>
      </c>
      <c r="C133" s="31">
        <f t="shared" si="6"/>
        <v>0</v>
      </c>
      <c r="D133" s="31">
        <f t="shared" si="7"/>
        <v>243957.33500000002</v>
      </c>
      <c r="E133" s="31">
        <f t="shared" si="8"/>
        <v>0</v>
      </c>
      <c r="F133" s="27"/>
      <c r="G133" s="27">
        <v>219561.60150000002</v>
      </c>
      <c r="H133" s="28"/>
      <c r="I133" s="10"/>
    </row>
    <row r="134" spans="1:9" ht="15.75" x14ac:dyDescent="0.25">
      <c r="A134" s="24">
        <v>119</v>
      </c>
      <c r="B134" s="18" t="s">
        <v>128</v>
      </c>
      <c r="C134" s="31">
        <f t="shared" si="6"/>
        <v>0</v>
      </c>
      <c r="D134" s="31">
        <f t="shared" si="7"/>
        <v>244981.72100000002</v>
      </c>
      <c r="E134" s="31">
        <f t="shared" si="8"/>
        <v>0</v>
      </c>
      <c r="F134" s="27"/>
      <c r="G134" s="27">
        <v>220483.54890000002</v>
      </c>
      <c r="H134" s="28"/>
      <c r="I134" s="10"/>
    </row>
    <row r="135" spans="1:9" ht="15.75" x14ac:dyDescent="0.25">
      <c r="A135" s="24">
        <v>120</v>
      </c>
      <c r="B135" s="18" t="s">
        <v>129</v>
      </c>
      <c r="C135" s="31">
        <f t="shared" si="6"/>
        <v>0</v>
      </c>
      <c r="D135" s="31">
        <f t="shared" si="7"/>
        <v>217695.80300000001</v>
      </c>
      <c r="E135" s="31">
        <f t="shared" si="8"/>
        <v>0</v>
      </c>
      <c r="F135" s="27"/>
      <c r="G135" s="27">
        <v>195926.22270000001</v>
      </c>
      <c r="H135" s="28"/>
      <c r="I135" s="10"/>
    </row>
    <row r="136" spans="1:9" ht="15.75" x14ac:dyDescent="0.25">
      <c r="A136" s="24">
        <v>121</v>
      </c>
      <c r="B136" s="18" t="s">
        <v>130</v>
      </c>
      <c r="C136" s="31">
        <f t="shared" si="6"/>
        <v>0</v>
      </c>
      <c r="D136" s="31">
        <f t="shared" si="7"/>
        <v>241116.99200000003</v>
      </c>
      <c r="E136" s="31">
        <f t="shared" si="8"/>
        <v>0</v>
      </c>
      <c r="F136" s="27"/>
      <c r="G136" s="27">
        <v>217005.29280000002</v>
      </c>
      <c r="H136" s="28"/>
      <c r="I136" s="10"/>
    </row>
    <row r="137" spans="1:9" ht="15.75" x14ac:dyDescent="0.25">
      <c r="A137" s="24">
        <v>122</v>
      </c>
      <c r="B137" s="19" t="s">
        <v>131</v>
      </c>
      <c r="C137" s="31"/>
      <c r="D137" s="31"/>
      <c r="E137" s="31"/>
      <c r="F137" s="27"/>
      <c r="G137" s="27"/>
      <c r="H137" s="28"/>
      <c r="I137" s="10"/>
    </row>
    <row r="138" spans="1:9" ht="31.5" x14ac:dyDescent="0.25">
      <c r="A138" s="24">
        <v>123</v>
      </c>
      <c r="B138" s="18" t="s">
        <v>132</v>
      </c>
      <c r="C138" s="31">
        <f t="shared" si="6"/>
        <v>0</v>
      </c>
      <c r="D138" s="31">
        <f t="shared" si="7"/>
        <v>222222.22222222222</v>
      </c>
      <c r="E138" s="31">
        <f t="shared" si="8"/>
        <v>0</v>
      </c>
      <c r="F138" s="27"/>
      <c r="G138" s="27">
        <v>200000</v>
      </c>
      <c r="H138" s="28"/>
      <c r="I138" s="10"/>
    </row>
    <row r="139" spans="1:9" ht="15.75" x14ac:dyDescent="0.25">
      <c r="A139" s="24">
        <v>124</v>
      </c>
      <c r="B139" s="18" t="s">
        <v>245</v>
      </c>
      <c r="C139" s="31">
        <f t="shared" si="6"/>
        <v>0</v>
      </c>
      <c r="D139" s="31">
        <f t="shared" si="7"/>
        <v>1493073.7200000002</v>
      </c>
      <c r="E139" s="31">
        <f t="shared" si="8"/>
        <v>0</v>
      </c>
      <c r="F139" s="27"/>
      <c r="G139" s="27">
        <v>1343766.3480000002</v>
      </c>
      <c r="H139" s="28"/>
      <c r="I139" s="10"/>
    </row>
    <row r="140" spans="1:9" ht="15.75" x14ac:dyDescent="0.25">
      <c r="A140" s="24">
        <v>125</v>
      </c>
      <c r="B140" s="18" t="s">
        <v>133</v>
      </c>
      <c r="C140" s="31">
        <f t="shared" si="6"/>
        <v>0</v>
      </c>
      <c r="D140" s="31">
        <f t="shared" si="7"/>
        <v>225192.44600000005</v>
      </c>
      <c r="E140" s="31">
        <f t="shared" si="8"/>
        <v>0</v>
      </c>
      <c r="F140" s="27"/>
      <c r="G140" s="27">
        <v>202673.20140000005</v>
      </c>
      <c r="H140" s="28"/>
      <c r="I140" s="10"/>
    </row>
    <row r="141" spans="1:9" ht="15.75" x14ac:dyDescent="0.25">
      <c r="A141" s="24">
        <v>126</v>
      </c>
      <c r="B141" s="18" t="s">
        <v>134</v>
      </c>
      <c r="C141" s="31">
        <f t="shared" si="6"/>
        <v>0</v>
      </c>
      <c r="D141" s="31">
        <f t="shared" si="7"/>
        <v>239068.22000000003</v>
      </c>
      <c r="E141" s="31">
        <f t="shared" si="8"/>
        <v>0</v>
      </c>
      <c r="F141" s="27"/>
      <c r="G141" s="27">
        <v>215161.39800000004</v>
      </c>
      <c r="H141" s="28"/>
      <c r="I141" s="10"/>
    </row>
    <row r="142" spans="1:9" ht="15.75" x14ac:dyDescent="0.25">
      <c r="A142" s="24">
        <v>127</v>
      </c>
      <c r="B142" s="18" t="s">
        <v>135</v>
      </c>
      <c r="C142" s="31">
        <f t="shared" si="6"/>
        <v>0</v>
      </c>
      <c r="D142" s="31">
        <f t="shared" si="7"/>
        <v>235343.18000000002</v>
      </c>
      <c r="E142" s="31">
        <f t="shared" si="8"/>
        <v>0</v>
      </c>
      <c r="F142" s="27"/>
      <c r="G142" s="27">
        <v>211808.86200000002</v>
      </c>
      <c r="H142" s="28"/>
      <c r="I142" s="10"/>
    </row>
    <row r="143" spans="1:9" ht="15.75" x14ac:dyDescent="0.25">
      <c r="A143" s="24">
        <v>128</v>
      </c>
      <c r="B143" s="18" t="s">
        <v>136</v>
      </c>
      <c r="C143" s="31">
        <f t="shared" si="6"/>
        <v>0</v>
      </c>
      <c r="D143" s="31">
        <f t="shared" si="7"/>
        <v>260021.57</v>
      </c>
      <c r="E143" s="31">
        <f t="shared" si="8"/>
        <v>0</v>
      </c>
      <c r="F143" s="27"/>
      <c r="G143" s="27">
        <v>234019.413</v>
      </c>
      <c r="H143" s="28"/>
      <c r="I143" s="10"/>
    </row>
    <row r="144" spans="1:9" ht="15.75" x14ac:dyDescent="0.25">
      <c r="A144" s="24">
        <v>129</v>
      </c>
      <c r="B144" s="18" t="s">
        <v>137</v>
      </c>
      <c r="C144" s="31">
        <f t="shared" si="6"/>
        <v>0</v>
      </c>
      <c r="D144" s="31">
        <f t="shared" si="7"/>
        <v>214063.88900000002</v>
      </c>
      <c r="E144" s="31">
        <f t="shared" si="8"/>
        <v>0</v>
      </c>
      <c r="F144" s="27"/>
      <c r="G144" s="27">
        <v>192657.50010000003</v>
      </c>
      <c r="H144" s="28"/>
      <c r="I144" s="10"/>
    </row>
    <row r="145" spans="1:9" ht="15.75" x14ac:dyDescent="0.25">
      <c r="A145" s="24"/>
      <c r="B145" s="19" t="s">
        <v>138</v>
      </c>
      <c r="C145" s="31"/>
      <c r="D145" s="31"/>
      <c r="E145" s="31"/>
      <c r="F145" s="27"/>
      <c r="G145" s="27"/>
      <c r="H145" s="28"/>
      <c r="I145" s="10"/>
    </row>
    <row r="146" spans="1:9" ht="31.5" x14ac:dyDescent="0.25">
      <c r="A146" s="24">
        <v>130</v>
      </c>
      <c r="B146" s="18" t="s">
        <v>139</v>
      </c>
      <c r="C146" s="31">
        <f t="shared" si="6"/>
        <v>0</v>
      </c>
      <c r="D146" s="31">
        <f t="shared" si="7"/>
        <v>0</v>
      </c>
      <c r="E146" s="31">
        <f t="shared" si="8"/>
        <v>2222222.2222222225</v>
      </c>
      <c r="F146" s="27"/>
      <c r="G146" s="27"/>
      <c r="H146" s="28">
        <v>200000</v>
      </c>
      <c r="I146" s="10"/>
    </row>
    <row r="147" spans="1:9" ht="22.9" customHeight="1" x14ac:dyDescent="0.25">
      <c r="A147" s="24">
        <v>131</v>
      </c>
      <c r="B147" s="18" t="s">
        <v>140</v>
      </c>
      <c r="C147" s="31">
        <f t="shared" si="6"/>
        <v>409682.98800000001</v>
      </c>
      <c r="D147" s="31">
        <f t="shared" si="7"/>
        <v>0</v>
      </c>
      <c r="E147" s="31">
        <f t="shared" si="8"/>
        <v>0</v>
      </c>
      <c r="F147" s="27">
        <v>368714.68920000002</v>
      </c>
      <c r="G147" s="27"/>
      <c r="H147" s="28"/>
      <c r="I147" s="10"/>
    </row>
    <row r="148" spans="1:9" ht="15.75" x14ac:dyDescent="0.25">
      <c r="A148" s="24">
        <v>132</v>
      </c>
      <c r="B148" s="18" t="s">
        <v>141</v>
      </c>
      <c r="C148" s="31">
        <f t="shared" si="6"/>
        <v>250000</v>
      </c>
      <c r="D148" s="31">
        <f t="shared" si="7"/>
        <v>0</v>
      </c>
      <c r="E148" s="31">
        <f t="shared" si="8"/>
        <v>0</v>
      </c>
      <c r="F148" s="27">
        <v>225000</v>
      </c>
      <c r="G148" s="27"/>
      <c r="H148" s="28"/>
      <c r="I148" s="10"/>
    </row>
    <row r="149" spans="1:9" ht="15.75" x14ac:dyDescent="0.25">
      <c r="A149" s="24">
        <v>133</v>
      </c>
      <c r="B149" s="18" t="s">
        <v>142</v>
      </c>
      <c r="C149" s="31">
        <f t="shared" si="6"/>
        <v>450000</v>
      </c>
      <c r="D149" s="31">
        <f t="shared" si="7"/>
        <v>0</v>
      </c>
      <c r="E149" s="31">
        <f t="shared" si="8"/>
        <v>0</v>
      </c>
      <c r="F149" s="27">
        <v>405000</v>
      </c>
      <c r="G149" s="27"/>
      <c r="H149" s="28"/>
      <c r="I149" s="10"/>
    </row>
    <row r="150" spans="1:9" ht="15.75" x14ac:dyDescent="0.25">
      <c r="A150" s="24">
        <v>134</v>
      </c>
      <c r="B150" s="18" t="s">
        <v>143</v>
      </c>
      <c r="C150" s="31">
        <f t="shared" si="6"/>
        <v>450000</v>
      </c>
      <c r="D150" s="31">
        <f t="shared" si="7"/>
        <v>0</v>
      </c>
      <c r="E150" s="31">
        <f t="shared" si="8"/>
        <v>0</v>
      </c>
      <c r="F150" s="27">
        <v>405000</v>
      </c>
      <c r="G150" s="27"/>
      <c r="H150" s="28"/>
      <c r="I150" s="10"/>
    </row>
    <row r="151" spans="1:9" ht="15.75" x14ac:dyDescent="0.25">
      <c r="A151" s="24">
        <v>135</v>
      </c>
      <c r="B151" s="18" t="s">
        <v>144</v>
      </c>
      <c r="C151" s="31">
        <f t="shared" si="6"/>
        <v>450000</v>
      </c>
      <c r="D151" s="31">
        <f t="shared" si="7"/>
        <v>0</v>
      </c>
      <c r="E151" s="31">
        <f t="shared" si="8"/>
        <v>0</v>
      </c>
      <c r="F151" s="27">
        <v>405000</v>
      </c>
      <c r="G151" s="27"/>
      <c r="H151" s="28"/>
      <c r="I151" s="10"/>
    </row>
    <row r="152" spans="1:9" ht="15.75" x14ac:dyDescent="0.25">
      <c r="A152" s="24">
        <v>136</v>
      </c>
      <c r="B152" s="18" t="s">
        <v>145</v>
      </c>
      <c r="C152" s="31">
        <f t="shared" si="6"/>
        <v>549000</v>
      </c>
      <c r="D152" s="31">
        <f t="shared" si="7"/>
        <v>0</v>
      </c>
      <c r="E152" s="31">
        <f t="shared" si="8"/>
        <v>0</v>
      </c>
      <c r="F152" s="27">
        <v>494100</v>
      </c>
      <c r="G152" s="27"/>
      <c r="H152" s="28"/>
      <c r="I152" s="10"/>
    </row>
    <row r="153" spans="1:9" ht="15.75" x14ac:dyDescent="0.25">
      <c r="A153" s="24">
        <v>137</v>
      </c>
      <c r="B153" s="18" t="s">
        <v>146</v>
      </c>
      <c r="C153" s="31">
        <f t="shared" si="6"/>
        <v>200000</v>
      </c>
      <c r="D153" s="31">
        <f t="shared" si="7"/>
        <v>0</v>
      </c>
      <c r="E153" s="31">
        <f t="shared" si="8"/>
        <v>0</v>
      </c>
      <c r="F153" s="27">
        <v>180000</v>
      </c>
      <c r="G153" s="27"/>
      <c r="H153" s="28"/>
      <c r="I153" s="10"/>
    </row>
    <row r="154" spans="1:9" ht="15.75" x14ac:dyDescent="0.25">
      <c r="A154" s="24">
        <v>138</v>
      </c>
      <c r="B154" s="18" t="s">
        <v>147</v>
      </c>
      <c r="C154" s="31">
        <f t="shared" si="6"/>
        <v>0</v>
      </c>
      <c r="D154" s="31">
        <f t="shared" si="7"/>
        <v>0</v>
      </c>
      <c r="E154" s="31">
        <f t="shared" si="8"/>
        <v>2222222.2222222225</v>
      </c>
      <c r="F154" s="27"/>
      <c r="G154" s="27"/>
      <c r="H154" s="28">
        <v>200000</v>
      </c>
      <c r="I154" s="10"/>
    </row>
    <row r="155" spans="1:9" ht="15.75" x14ac:dyDescent="0.25">
      <c r="A155" s="24">
        <v>139</v>
      </c>
      <c r="B155" s="18" t="s">
        <v>148</v>
      </c>
      <c r="C155" s="31">
        <f t="shared" si="6"/>
        <v>549000</v>
      </c>
      <c r="D155" s="31">
        <f t="shared" si="7"/>
        <v>0</v>
      </c>
      <c r="E155" s="31">
        <f t="shared" si="8"/>
        <v>0</v>
      </c>
      <c r="F155" s="27">
        <v>494100</v>
      </c>
      <c r="G155" s="27"/>
      <c r="H155" s="28"/>
      <c r="I155" s="10"/>
    </row>
    <row r="156" spans="1:9" ht="15.75" x14ac:dyDescent="0.25">
      <c r="A156" s="24">
        <v>140</v>
      </c>
      <c r="B156" s="20" t="s">
        <v>149</v>
      </c>
      <c r="C156" s="31">
        <f t="shared" si="6"/>
        <v>200000</v>
      </c>
      <c r="D156" s="31">
        <f t="shared" si="7"/>
        <v>0</v>
      </c>
      <c r="E156" s="31">
        <f t="shared" si="8"/>
        <v>0</v>
      </c>
      <c r="F156" s="27">
        <v>180000</v>
      </c>
      <c r="G156" s="27"/>
      <c r="H156" s="28"/>
      <c r="I156" s="10"/>
    </row>
    <row r="157" spans="1:9" ht="15.75" x14ac:dyDescent="0.25">
      <c r="A157" s="39">
        <v>141</v>
      </c>
      <c r="B157" s="21" t="s">
        <v>150</v>
      </c>
      <c r="C157" s="31">
        <f t="shared" si="6"/>
        <v>549000</v>
      </c>
      <c r="D157" s="31">
        <f t="shared" si="7"/>
        <v>0</v>
      </c>
      <c r="E157" s="31">
        <f t="shared" si="8"/>
        <v>0</v>
      </c>
      <c r="F157" s="29">
        <v>494100</v>
      </c>
      <c r="G157" s="29"/>
      <c r="H157" s="29"/>
      <c r="I157" s="10"/>
    </row>
    <row r="158" spans="1:9" ht="15.75" x14ac:dyDescent="0.25">
      <c r="A158" s="39">
        <v>142</v>
      </c>
      <c r="B158" s="21" t="s">
        <v>151</v>
      </c>
      <c r="C158" s="31">
        <f t="shared" si="6"/>
        <v>450000</v>
      </c>
      <c r="D158" s="31">
        <f t="shared" si="7"/>
        <v>0</v>
      </c>
      <c r="E158" s="31">
        <f t="shared" si="8"/>
        <v>0</v>
      </c>
      <c r="F158" s="29">
        <v>405000</v>
      </c>
      <c r="G158" s="29"/>
      <c r="H158" s="29"/>
      <c r="I158" s="10"/>
    </row>
    <row r="159" spans="1:9" ht="15.75" x14ac:dyDescent="0.25">
      <c r="A159" s="40">
        <v>143</v>
      </c>
      <c r="B159" s="22" t="s">
        <v>152</v>
      </c>
      <c r="C159" s="31">
        <f t="shared" si="6"/>
        <v>450000</v>
      </c>
      <c r="D159" s="31">
        <f t="shared" si="7"/>
        <v>0</v>
      </c>
      <c r="E159" s="31">
        <f t="shared" si="8"/>
        <v>0</v>
      </c>
      <c r="F159" s="30">
        <v>405000</v>
      </c>
      <c r="G159" s="30"/>
      <c r="H159" s="30"/>
      <c r="I159" s="10"/>
    </row>
    <row r="160" spans="1:9" ht="15.75" x14ac:dyDescent="0.25">
      <c r="A160" s="40">
        <v>144</v>
      </c>
      <c r="B160" s="22" t="s">
        <v>153</v>
      </c>
      <c r="C160" s="31">
        <f t="shared" si="6"/>
        <v>450000</v>
      </c>
      <c r="D160" s="31">
        <f t="shared" si="7"/>
        <v>0</v>
      </c>
      <c r="E160" s="31">
        <f t="shared" si="8"/>
        <v>0</v>
      </c>
      <c r="F160" s="30">
        <v>405000</v>
      </c>
      <c r="G160" s="30"/>
      <c r="H160" s="30"/>
    </row>
    <row r="161" spans="1:8" ht="15.75" x14ac:dyDescent="0.25">
      <c r="A161" s="40">
        <v>145</v>
      </c>
      <c r="B161" s="22" t="s">
        <v>154</v>
      </c>
      <c r="C161" s="31">
        <f t="shared" si="6"/>
        <v>549000</v>
      </c>
      <c r="D161" s="31">
        <f t="shared" si="7"/>
        <v>0</v>
      </c>
      <c r="E161" s="31">
        <f t="shared" si="8"/>
        <v>0</v>
      </c>
      <c r="F161" s="30">
        <v>494100</v>
      </c>
      <c r="G161" s="30"/>
      <c r="H161" s="30"/>
    </row>
    <row r="162" spans="1:8" ht="15.75" x14ac:dyDescent="0.25">
      <c r="A162" s="40">
        <v>146</v>
      </c>
      <c r="B162" s="22" t="s">
        <v>155</v>
      </c>
      <c r="C162" s="31">
        <f t="shared" si="6"/>
        <v>500000</v>
      </c>
      <c r="D162" s="31">
        <f t="shared" si="7"/>
        <v>0</v>
      </c>
      <c r="E162" s="31">
        <f t="shared" si="8"/>
        <v>0</v>
      </c>
      <c r="F162" s="30">
        <v>450000</v>
      </c>
      <c r="G162" s="30"/>
      <c r="H162" s="30"/>
    </row>
    <row r="163" spans="1:8" ht="15.75" x14ac:dyDescent="0.25">
      <c r="A163" s="40">
        <v>147</v>
      </c>
      <c r="B163" s="22" t="s">
        <v>156</v>
      </c>
      <c r="C163" s="31">
        <f t="shared" si="6"/>
        <v>549000</v>
      </c>
      <c r="D163" s="31">
        <f t="shared" si="7"/>
        <v>0</v>
      </c>
      <c r="E163" s="31">
        <f t="shared" si="8"/>
        <v>0</v>
      </c>
      <c r="F163" s="30">
        <v>494100</v>
      </c>
      <c r="G163" s="30"/>
      <c r="H163" s="30"/>
    </row>
    <row r="164" spans="1:8" ht="15.75" x14ac:dyDescent="0.25">
      <c r="A164" s="40">
        <v>148</v>
      </c>
      <c r="B164" s="22" t="s">
        <v>157</v>
      </c>
      <c r="C164" s="31">
        <f t="shared" si="6"/>
        <v>450000</v>
      </c>
      <c r="D164" s="31">
        <f t="shared" si="7"/>
        <v>0</v>
      </c>
      <c r="E164" s="31">
        <f t="shared" si="8"/>
        <v>0</v>
      </c>
      <c r="F164" s="30">
        <v>405000</v>
      </c>
      <c r="G164" s="30"/>
      <c r="H164" s="30"/>
    </row>
    <row r="165" spans="1:8" ht="15.75" x14ac:dyDescent="0.25">
      <c r="A165" s="39"/>
      <c r="B165" s="32" t="s">
        <v>158</v>
      </c>
      <c r="C165" s="31"/>
      <c r="D165" s="31"/>
      <c r="E165" s="31"/>
      <c r="F165" s="30"/>
      <c r="G165" s="30"/>
      <c r="H165" s="30"/>
    </row>
    <row r="166" spans="1:8" ht="15.75" x14ac:dyDescent="0.25">
      <c r="A166" s="39">
        <v>149</v>
      </c>
      <c r="B166" s="21" t="s">
        <v>159</v>
      </c>
      <c r="C166" s="31">
        <f t="shared" si="6"/>
        <v>0</v>
      </c>
      <c r="D166" s="31">
        <f t="shared" si="7"/>
        <v>0</v>
      </c>
      <c r="E166" s="31">
        <f t="shared" si="8"/>
        <v>2222222.2222222225</v>
      </c>
      <c r="F166" s="30"/>
      <c r="G166" s="30"/>
      <c r="H166" s="30">
        <v>200000</v>
      </c>
    </row>
    <row r="167" spans="1:8" ht="15.75" x14ac:dyDescent="0.25">
      <c r="A167" s="39">
        <v>150</v>
      </c>
      <c r="B167" s="21" t="s">
        <v>160</v>
      </c>
      <c r="C167" s="31">
        <f t="shared" si="6"/>
        <v>0</v>
      </c>
      <c r="D167" s="31">
        <f t="shared" si="7"/>
        <v>0</v>
      </c>
      <c r="E167" s="31">
        <f t="shared" si="8"/>
        <v>2118288.6500000008</v>
      </c>
      <c r="F167" s="30"/>
      <c r="G167" s="30"/>
      <c r="H167" s="30">
        <v>190645.97850000006</v>
      </c>
    </row>
    <row r="168" spans="1:8" ht="15.75" x14ac:dyDescent="0.25">
      <c r="A168" s="39">
        <v>151</v>
      </c>
      <c r="B168" s="21" t="s">
        <v>161</v>
      </c>
      <c r="C168" s="31">
        <f t="shared" si="6"/>
        <v>0</v>
      </c>
      <c r="D168" s="31">
        <f t="shared" si="7"/>
        <v>0</v>
      </c>
      <c r="E168" s="31">
        <f t="shared" si="8"/>
        <v>2024697.0200000003</v>
      </c>
      <c r="F168" s="30"/>
      <c r="G168" s="30"/>
      <c r="H168" s="30">
        <v>182222.73180000001</v>
      </c>
    </row>
    <row r="169" spans="1:8" ht="15.75" x14ac:dyDescent="0.25">
      <c r="A169" s="39">
        <v>152</v>
      </c>
      <c r="B169" s="21" t="s">
        <v>162</v>
      </c>
      <c r="C169" s="31">
        <f t="shared" si="6"/>
        <v>0</v>
      </c>
      <c r="D169" s="31">
        <f t="shared" si="7"/>
        <v>0</v>
      </c>
      <c r="E169" s="31">
        <f t="shared" si="8"/>
        <v>2127601.2500000005</v>
      </c>
      <c r="F169" s="30"/>
      <c r="G169" s="30"/>
      <c r="H169" s="30">
        <v>191484.11250000005</v>
      </c>
    </row>
    <row r="170" spans="1:8" ht="18.600000000000001" customHeight="1" x14ac:dyDescent="0.25">
      <c r="A170" s="39">
        <v>153</v>
      </c>
      <c r="B170" s="21" t="s">
        <v>163</v>
      </c>
      <c r="C170" s="31">
        <f t="shared" si="6"/>
        <v>0</v>
      </c>
      <c r="D170" s="31">
        <f t="shared" si="7"/>
        <v>0</v>
      </c>
      <c r="E170" s="31">
        <f t="shared" si="8"/>
        <v>2296159.31</v>
      </c>
      <c r="F170" s="30"/>
      <c r="G170" s="30"/>
      <c r="H170" s="30">
        <v>206654.33790000001</v>
      </c>
    </row>
    <row r="171" spans="1:8" ht="15.75" x14ac:dyDescent="0.25">
      <c r="A171" s="39">
        <v>154</v>
      </c>
      <c r="B171" s="21" t="s">
        <v>164</v>
      </c>
      <c r="C171" s="31">
        <f t="shared" si="6"/>
        <v>219651.44900000002</v>
      </c>
      <c r="D171" s="31">
        <f t="shared" si="7"/>
        <v>0</v>
      </c>
      <c r="E171" s="31">
        <f t="shared" si="8"/>
        <v>0</v>
      </c>
      <c r="F171" s="30">
        <v>197686.30410000004</v>
      </c>
      <c r="G171" s="30"/>
      <c r="H171" s="30"/>
    </row>
    <row r="172" spans="1:8" ht="15.75" x14ac:dyDescent="0.25">
      <c r="A172" s="39">
        <v>155</v>
      </c>
      <c r="B172" s="21" t="s">
        <v>165</v>
      </c>
      <c r="C172" s="31">
        <f t="shared" si="6"/>
        <v>0</v>
      </c>
      <c r="D172" s="31">
        <f t="shared" si="7"/>
        <v>0</v>
      </c>
      <c r="E172" s="31">
        <f t="shared" si="8"/>
        <v>2056825.4900000005</v>
      </c>
      <c r="F172" s="30"/>
      <c r="G172" s="30"/>
      <c r="H172" s="30">
        <v>185114.29410000003</v>
      </c>
    </row>
    <row r="173" spans="1:8" ht="15.75" x14ac:dyDescent="0.25">
      <c r="A173" s="39">
        <v>156</v>
      </c>
      <c r="B173" s="21" t="s">
        <v>166</v>
      </c>
      <c r="C173" s="31">
        <f t="shared" si="6"/>
        <v>0</v>
      </c>
      <c r="D173" s="31">
        <f t="shared" si="7"/>
        <v>0</v>
      </c>
      <c r="E173" s="31">
        <f t="shared" si="8"/>
        <v>2123410.5800000005</v>
      </c>
      <c r="F173" s="30"/>
      <c r="G173" s="30"/>
      <c r="H173" s="30">
        <v>191106.95220000003</v>
      </c>
    </row>
    <row r="174" spans="1:8" ht="15.75" x14ac:dyDescent="0.25">
      <c r="A174" s="39">
        <v>157</v>
      </c>
      <c r="B174" s="21" t="s">
        <v>167</v>
      </c>
      <c r="C174" s="31">
        <f t="shared" si="6"/>
        <v>0</v>
      </c>
      <c r="D174" s="31">
        <f t="shared" si="7"/>
        <v>0</v>
      </c>
      <c r="E174" s="31">
        <f t="shared" si="8"/>
        <v>2096404.0400000003</v>
      </c>
      <c r="F174" s="30"/>
      <c r="G174" s="30"/>
      <c r="H174" s="30">
        <v>188676.36360000001</v>
      </c>
    </row>
    <row r="175" spans="1:8" ht="15.75" x14ac:dyDescent="0.25">
      <c r="A175" s="39">
        <v>158</v>
      </c>
      <c r="B175" s="21" t="s">
        <v>168</v>
      </c>
      <c r="C175" s="31">
        <f t="shared" si="6"/>
        <v>0</v>
      </c>
      <c r="D175" s="31">
        <f t="shared" si="7"/>
        <v>0</v>
      </c>
      <c r="E175" s="31">
        <f t="shared" si="8"/>
        <v>2051703.5600000003</v>
      </c>
      <c r="F175" s="30"/>
      <c r="G175" s="30"/>
      <c r="H175" s="30">
        <v>184653.32040000003</v>
      </c>
    </row>
    <row r="176" spans="1:8" ht="15.75" x14ac:dyDescent="0.25">
      <c r="A176" s="39">
        <v>159</v>
      </c>
      <c r="B176" s="21" t="s">
        <v>169</v>
      </c>
      <c r="C176" s="31">
        <f t="shared" si="6"/>
        <v>246378.61100000003</v>
      </c>
      <c r="D176" s="31">
        <f t="shared" si="7"/>
        <v>0</v>
      </c>
      <c r="E176" s="31">
        <f t="shared" si="8"/>
        <v>0</v>
      </c>
      <c r="F176" s="30">
        <v>221740.74990000002</v>
      </c>
      <c r="G176" s="30"/>
      <c r="H176" s="30"/>
    </row>
    <row r="177" spans="1:8" ht="15.75" x14ac:dyDescent="0.25">
      <c r="A177" s="39">
        <v>160</v>
      </c>
      <c r="B177" s="21" t="s">
        <v>151</v>
      </c>
      <c r="C177" s="31">
        <f t="shared" si="6"/>
        <v>0</v>
      </c>
      <c r="D177" s="31">
        <f t="shared" si="7"/>
        <v>0</v>
      </c>
      <c r="E177" s="31">
        <f t="shared" si="8"/>
        <v>2227711.7000000002</v>
      </c>
      <c r="F177" s="30"/>
      <c r="G177" s="30"/>
      <c r="H177" s="30">
        <v>200494.05300000001</v>
      </c>
    </row>
    <row r="178" spans="1:8" ht="15.75" x14ac:dyDescent="0.25">
      <c r="A178" s="41"/>
      <c r="B178" s="32" t="s">
        <v>170</v>
      </c>
      <c r="C178" s="31"/>
      <c r="D178" s="31"/>
      <c r="E178" s="31"/>
      <c r="F178" s="30"/>
      <c r="G178" s="30"/>
      <c r="H178" s="30"/>
    </row>
    <row r="179" spans="1:8" ht="15.75" x14ac:dyDescent="0.25">
      <c r="A179" s="39">
        <v>161</v>
      </c>
      <c r="B179" s="21" t="s">
        <v>171</v>
      </c>
      <c r="C179" s="31">
        <f t="shared" si="6"/>
        <v>331487.77777777775</v>
      </c>
      <c r="D179" s="31">
        <f t="shared" si="7"/>
        <v>0</v>
      </c>
      <c r="E179" s="31">
        <f t="shared" si="8"/>
        <v>0</v>
      </c>
      <c r="F179" s="30">
        <v>298339</v>
      </c>
      <c r="G179" s="30"/>
      <c r="H179" s="30"/>
    </row>
    <row r="180" spans="1:8" ht="15.75" x14ac:dyDescent="0.25">
      <c r="A180" s="39">
        <v>162</v>
      </c>
      <c r="B180" s="21" t="s">
        <v>24</v>
      </c>
      <c r="C180" s="31">
        <f t="shared" si="6"/>
        <v>0</v>
      </c>
      <c r="D180" s="31">
        <f t="shared" si="7"/>
        <v>470764.712</v>
      </c>
      <c r="E180" s="31">
        <f t="shared" si="8"/>
        <v>0</v>
      </c>
      <c r="F180" s="30"/>
      <c r="G180" s="30">
        <v>423688.24080000003</v>
      </c>
      <c r="H180" s="30"/>
    </row>
    <row r="181" spans="1:8" ht="15.75" x14ac:dyDescent="0.25">
      <c r="A181" s="39">
        <v>163</v>
      </c>
      <c r="B181" s="21" t="s">
        <v>172</v>
      </c>
      <c r="C181" s="31">
        <f t="shared" si="6"/>
        <v>0</v>
      </c>
      <c r="D181" s="31">
        <f t="shared" si="7"/>
        <v>240325.421</v>
      </c>
      <c r="E181" s="31">
        <f t="shared" si="8"/>
        <v>0</v>
      </c>
      <c r="F181" s="30"/>
      <c r="G181" s="30">
        <v>216292.87890000001</v>
      </c>
      <c r="H181" s="30"/>
    </row>
    <row r="182" spans="1:8" ht="15.75" x14ac:dyDescent="0.25">
      <c r="A182" s="39">
        <v>164</v>
      </c>
      <c r="B182" s="21" t="s">
        <v>173</v>
      </c>
      <c r="C182" s="31">
        <f t="shared" si="6"/>
        <v>0</v>
      </c>
      <c r="D182" s="31">
        <f t="shared" si="7"/>
        <v>318178.75700000004</v>
      </c>
      <c r="E182" s="31">
        <f t="shared" si="8"/>
        <v>0</v>
      </c>
      <c r="F182" s="30"/>
      <c r="G182" s="30">
        <v>286360.88130000007</v>
      </c>
      <c r="H182" s="30"/>
    </row>
    <row r="183" spans="1:8" ht="15.75" x14ac:dyDescent="0.25">
      <c r="A183" s="39">
        <v>165</v>
      </c>
      <c r="B183" s="21" t="s">
        <v>174</v>
      </c>
      <c r="C183" s="31">
        <f t="shared" si="6"/>
        <v>0</v>
      </c>
      <c r="D183" s="31">
        <f t="shared" si="7"/>
        <v>287260.92500000005</v>
      </c>
      <c r="E183" s="31">
        <f t="shared" si="8"/>
        <v>0</v>
      </c>
      <c r="F183" s="30"/>
      <c r="G183" s="30">
        <v>258534.83250000005</v>
      </c>
      <c r="H183" s="30"/>
    </row>
    <row r="184" spans="1:8" ht="15.75" x14ac:dyDescent="0.25">
      <c r="A184" s="39">
        <v>166</v>
      </c>
      <c r="B184" s="21" t="s">
        <v>175</v>
      </c>
      <c r="C184" s="31">
        <f t="shared" si="6"/>
        <v>0</v>
      </c>
      <c r="D184" s="31">
        <f t="shared" si="7"/>
        <v>253502.75000000003</v>
      </c>
      <c r="E184" s="31">
        <f t="shared" si="8"/>
        <v>0</v>
      </c>
      <c r="F184" s="30"/>
      <c r="G184" s="30">
        <v>228152.47500000003</v>
      </c>
      <c r="H184" s="30"/>
    </row>
    <row r="185" spans="1:8" ht="15.75" x14ac:dyDescent="0.25">
      <c r="A185" s="39"/>
      <c r="B185" s="33" t="s">
        <v>176</v>
      </c>
      <c r="C185" s="31"/>
      <c r="D185" s="31"/>
      <c r="E185" s="31"/>
      <c r="F185" s="30"/>
      <c r="G185" s="30"/>
      <c r="H185" s="30"/>
    </row>
    <row r="186" spans="1:8" ht="15.75" x14ac:dyDescent="0.25">
      <c r="A186" s="42">
        <v>167</v>
      </c>
      <c r="B186" s="34" t="s">
        <v>177</v>
      </c>
      <c r="C186" s="31">
        <f t="shared" si="6"/>
        <v>0</v>
      </c>
      <c r="D186" s="31">
        <f t="shared" si="7"/>
        <v>222222.22222222222</v>
      </c>
      <c r="E186" s="31">
        <f t="shared" si="8"/>
        <v>0</v>
      </c>
      <c r="F186" s="30"/>
      <c r="G186" s="30">
        <v>200000</v>
      </c>
      <c r="H186" s="30"/>
    </row>
    <row r="187" spans="1:8" ht="15.75" x14ac:dyDescent="0.25">
      <c r="A187" s="42">
        <v>168</v>
      </c>
      <c r="B187" s="34" t="s">
        <v>178</v>
      </c>
      <c r="C187" s="31">
        <f t="shared" si="6"/>
        <v>229429.67900000003</v>
      </c>
      <c r="D187" s="31">
        <f t="shared" si="7"/>
        <v>187553.48933334151</v>
      </c>
      <c r="E187" s="31">
        <f t="shared" si="8"/>
        <v>0</v>
      </c>
      <c r="F187" s="30">
        <v>206486.71110000004</v>
      </c>
      <c r="G187" s="30">
        <v>168798.14040000737</v>
      </c>
      <c r="H187" s="30"/>
    </row>
    <row r="188" spans="1:8" ht="15.75" x14ac:dyDescent="0.25">
      <c r="A188" s="42">
        <v>169</v>
      </c>
      <c r="B188" s="34" t="s">
        <v>179</v>
      </c>
      <c r="C188" s="31">
        <f t="shared" si="6"/>
        <v>245809.7928</v>
      </c>
      <c r="D188" s="31">
        <f t="shared" si="7"/>
        <v>211176.98300000004</v>
      </c>
      <c r="E188" s="31">
        <f t="shared" si="8"/>
        <v>0</v>
      </c>
      <c r="F188" s="30">
        <v>221228.81352</v>
      </c>
      <c r="G188" s="30">
        <v>190059.28470000005</v>
      </c>
      <c r="H188" s="30"/>
    </row>
    <row r="189" spans="1:8" ht="15.75" x14ac:dyDescent="0.25">
      <c r="A189" s="42">
        <v>170</v>
      </c>
      <c r="B189" s="34" t="s">
        <v>180</v>
      </c>
      <c r="C189" s="31">
        <f t="shared" si="6"/>
        <v>273121.99199999997</v>
      </c>
      <c r="D189" s="31">
        <f t="shared" si="7"/>
        <v>212480.74700000003</v>
      </c>
      <c r="E189" s="31">
        <f t="shared" si="8"/>
        <v>0</v>
      </c>
      <c r="F189" s="30">
        <v>245809.79279999997</v>
      </c>
      <c r="G189" s="30">
        <v>191232.67230000003</v>
      </c>
      <c r="H189" s="30"/>
    </row>
    <row r="190" spans="1:8" ht="15.75" x14ac:dyDescent="0.25">
      <c r="A190" s="42">
        <v>171</v>
      </c>
      <c r="B190" s="34" t="s">
        <v>181</v>
      </c>
      <c r="C190" s="31">
        <f t="shared" si="6"/>
        <v>206567.24600000004</v>
      </c>
      <c r="D190" s="31">
        <f t="shared" si="7"/>
        <v>163873.19519999999</v>
      </c>
      <c r="E190" s="31">
        <f t="shared" si="8"/>
        <v>0</v>
      </c>
      <c r="F190" s="30">
        <v>185910.52140000006</v>
      </c>
      <c r="G190" s="30">
        <v>147485.87568</v>
      </c>
      <c r="H190" s="30"/>
    </row>
    <row r="191" spans="1:8" ht="15.75" x14ac:dyDescent="0.25">
      <c r="A191" s="42">
        <v>172</v>
      </c>
      <c r="B191" s="34" t="s">
        <v>182</v>
      </c>
      <c r="C191" s="31">
        <f t="shared" ref="C191:C252" si="9">F191/0.9</f>
        <v>224121.49700000003</v>
      </c>
      <c r="D191" s="31">
        <f t="shared" ref="D191:D252" si="10">G191/0.9</f>
        <v>0</v>
      </c>
      <c r="E191" s="31">
        <f t="shared" ref="E191:E252" si="11">H191/0.09</f>
        <v>0</v>
      </c>
      <c r="F191" s="30">
        <v>201709.34730000002</v>
      </c>
      <c r="G191" s="30"/>
      <c r="H191" s="30"/>
    </row>
    <row r="192" spans="1:8" ht="15.75" x14ac:dyDescent="0.25">
      <c r="A192" s="42">
        <v>173</v>
      </c>
      <c r="B192" s="34" t="s">
        <v>183</v>
      </c>
      <c r="C192" s="31">
        <f t="shared" si="9"/>
        <v>136560.99599999998</v>
      </c>
      <c r="D192" s="31">
        <f t="shared" si="10"/>
        <v>213831.07400000002</v>
      </c>
      <c r="E192" s="31">
        <f t="shared" si="11"/>
        <v>0</v>
      </c>
      <c r="F192" s="30">
        <v>122904.89639999998</v>
      </c>
      <c r="G192" s="30">
        <v>192447.96660000001</v>
      </c>
      <c r="H192" s="30"/>
    </row>
    <row r="193" spans="1:8" ht="15.75" x14ac:dyDescent="0.25">
      <c r="A193" s="42">
        <v>174</v>
      </c>
      <c r="B193" s="34" t="s">
        <v>184</v>
      </c>
      <c r="C193" s="31">
        <f t="shared" si="9"/>
        <v>214250.14100000003</v>
      </c>
      <c r="D193" s="31">
        <f t="shared" si="10"/>
        <v>0</v>
      </c>
      <c r="E193" s="31">
        <f t="shared" si="11"/>
        <v>0</v>
      </c>
      <c r="F193" s="30">
        <v>192825.12690000003</v>
      </c>
      <c r="G193" s="30"/>
      <c r="H193" s="30"/>
    </row>
    <row r="194" spans="1:8" ht="15.75" x14ac:dyDescent="0.25">
      <c r="A194" s="42">
        <v>175</v>
      </c>
      <c r="B194" s="34" t="s">
        <v>185</v>
      </c>
      <c r="C194" s="31">
        <f t="shared" si="9"/>
        <v>222222.22222222222</v>
      </c>
      <c r="D194" s="31">
        <f t="shared" si="10"/>
        <v>231757.82900000006</v>
      </c>
      <c r="E194" s="31">
        <f t="shared" si="11"/>
        <v>0</v>
      </c>
      <c r="F194" s="30">
        <v>200000</v>
      </c>
      <c r="G194" s="30">
        <v>208582.04610000007</v>
      </c>
      <c r="H194" s="30"/>
    </row>
    <row r="195" spans="1:8" ht="15.75" x14ac:dyDescent="0.25">
      <c r="A195" s="42">
        <v>176</v>
      </c>
      <c r="B195" s="34" t="s">
        <v>25</v>
      </c>
      <c r="C195" s="31">
        <f t="shared" si="9"/>
        <v>0</v>
      </c>
      <c r="D195" s="31">
        <f t="shared" si="10"/>
        <v>0</v>
      </c>
      <c r="E195" s="31">
        <f t="shared" si="11"/>
        <v>2781227.8388888892</v>
      </c>
      <c r="F195" s="30"/>
      <c r="G195" s="30"/>
      <c r="H195" s="30">
        <v>250310.5055</v>
      </c>
    </row>
    <row r="196" spans="1:8" ht="15.75" x14ac:dyDescent="0.25">
      <c r="A196" s="42"/>
      <c r="B196" s="33" t="s">
        <v>186</v>
      </c>
      <c r="C196" s="31"/>
      <c r="D196" s="31"/>
      <c r="E196" s="31"/>
      <c r="F196" s="30"/>
      <c r="G196" s="30"/>
      <c r="H196" s="30"/>
    </row>
    <row r="197" spans="1:8" ht="31.5" x14ac:dyDescent="0.25">
      <c r="A197" s="42">
        <v>177</v>
      </c>
      <c r="B197" s="34" t="s">
        <v>26</v>
      </c>
      <c r="C197" s="31">
        <f t="shared" si="9"/>
        <v>0</v>
      </c>
      <c r="D197" s="31">
        <f t="shared" si="10"/>
        <v>0</v>
      </c>
      <c r="E197" s="31">
        <f t="shared" si="11"/>
        <v>2222222.2222222225</v>
      </c>
      <c r="F197" s="30"/>
      <c r="G197" s="30"/>
      <c r="H197" s="30">
        <v>200000</v>
      </c>
    </row>
    <row r="198" spans="1:8" ht="15.75" x14ac:dyDescent="0.25">
      <c r="A198" s="42">
        <v>178</v>
      </c>
      <c r="B198" s="34" t="s">
        <v>187</v>
      </c>
      <c r="C198" s="31">
        <f t="shared" si="9"/>
        <v>0</v>
      </c>
      <c r="D198" s="31">
        <f t="shared" si="10"/>
        <v>436995.18719999999</v>
      </c>
      <c r="E198" s="31">
        <f t="shared" si="11"/>
        <v>0</v>
      </c>
      <c r="F198" s="30"/>
      <c r="G198" s="30">
        <v>393295.66847999999</v>
      </c>
      <c r="H198" s="30"/>
    </row>
    <row r="199" spans="1:8" ht="15.75" x14ac:dyDescent="0.25">
      <c r="A199" s="42">
        <v>179</v>
      </c>
      <c r="B199" s="34" t="s">
        <v>188</v>
      </c>
      <c r="C199" s="31">
        <f t="shared" si="9"/>
        <v>0</v>
      </c>
      <c r="D199" s="31">
        <f t="shared" si="10"/>
        <v>436995.18719999999</v>
      </c>
      <c r="E199" s="31">
        <f t="shared" si="11"/>
        <v>0</v>
      </c>
      <c r="F199" s="30"/>
      <c r="G199" s="30">
        <v>393295.66847999999</v>
      </c>
      <c r="H199" s="30"/>
    </row>
    <row r="200" spans="1:8" ht="31.5" x14ac:dyDescent="0.25">
      <c r="A200" s="42">
        <v>180</v>
      </c>
      <c r="B200" s="34" t="s">
        <v>189</v>
      </c>
      <c r="C200" s="31">
        <f t="shared" si="9"/>
        <v>0</v>
      </c>
      <c r="D200" s="31">
        <f t="shared" si="10"/>
        <v>436995.18719999999</v>
      </c>
      <c r="E200" s="31">
        <f t="shared" si="11"/>
        <v>0</v>
      </c>
      <c r="F200" s="30"/>
      <c r="G200" s="30">
        <v>393295.66847999999</v>
      </c>
      <c r="H200" s="30"/>
    </row>
    <row r="201" spans="1:8" ht="15.75" x14ac:dyDescent="0.25">
      <c r="A201" s="42">
        <v>181</v>
      </c>
      <c r="B201" s="34" t="s">
        <v>190</v>
      </c>
      <c r="C201" s="31">
        <f t="shared" si="9"/>
        <v>0</v>
      </c>
      <c r="D201" s="31">
        <f t="shared" si="10"/>
        <v>436995.18719999999</v>
      </c>
      <c r="E201" s="31">
        <f t="shared" si="11"/>
        <v>0</v>
      </c>
      <c r="F201" s="30"/>
      <c r="G201" s="30">
        <v>393295.66847999999</v>
      </c>
      <c r="H201" s="30"/>
    </row>
    <row r="202" spans="1:8" ht="15.75" x14ac:dyDescent="0.25">
      <c r="A202" s="42">
        <v>182</v>
      </c>
      <c r="B202" s="34" t="s">
        <v>191</v>
      </c>
      <c r="C202" s="31">
        <f t="shared" si="9"/>
        <v>0</v>
      </c>
      <c r="D202" s="31">
        <f t="shared" si="10"/>
        <v>0</v>
      </c>
      <c r="E202" s="31">
        <f t="shared" si="11"/>
        <v>2118754.2800000003</v>
      </c>
      <c r="F202" s="30"/>
      <c r="G202" s="30"/>
      <c r="H202" s="30">
        <v>190687.88520000002</v>
      </c>
    </row>
    <row r="203" spans="1:8" ht="31.5" x14ac:dyDescent="0.25">
      <c r="A203" s="42">
        <v>183</v>
      </c>
      <c r="B203" s="34" t="s">
        <v>192</v>
      </c>
      <c r="C203" s="31">
        <f t="shared" si="9"/>
        <v>0</v>
      </c>
      <c r="D203" s="31">
        <f t="shared" si="10"/>
        <v>436995.18719999999</v>
      </c>
      <c r="E203" s="31">
        <f t="shared" si="11"/>
        <v>0</v>
      </c>
      <c r="F203" s="30"/>
      <c r="G203" s="30">
        <v>393295.66847999999</v>
      </c>
      <c r="H203" s="30"/>
    </row>
    <row r="204" spans="1:8" ht="15.75" x14ac:dyDescent="0.25">
      <c r="A204" s="42">
        <v>184</v>
      </c>
      <c r="B204" s="34" t="s">
        <v>145</v>
      </c>
      <c r="C204" s="31">
        <f t="shared" si="9"/>
        <v>0</v>
      </c>
      <c r="D204" s="31">
        <f t="shared" si="10"/>
        <v>0</v>
      </c>
      <c r="E204" s="31">
        <f t="shared" si="11"/>
        <v>2118754.2800000003</v>
      </c>
      <c r="F204" s="30"/>
      <c r="G204" s="30"/>
      <c r="H204" s="30">
        <v>190687.88520000002</v>
      </c>
    </row>
    <row r="205" spans="1:8" ht="19.899999999999999" customHeight="1" x14ac:dyDescent="0.25">
      <c r="A205" s="42">
        <v>185</v>
      </c>
      <c r="B205" s="34" t="s">
        <v>193</v>
      </c>
      <c r="C205" s="31">
        <f t="shared" si="9"/>
        <v>0</v>
      </c>
      <c r="D205" s="31">
        <f t="shared" si="10"/>
        <v>436995.18719999999</v>
      </c>
      <c r="E205" s="31">
        <f t="shared" si="11"/>
        <v>0</v>
      </c>
      <c r="F205" s="30"/>
      <c r="G205" s="30">
        <v>393295.66847999999</v>
      </c>
      <c r="H205" s="30"/>
    </row>
    <row r="206" spans="1:8" ht="15.75" x14ac:dyDescent="0.25">
      <c r="A206" s="42">
        <v>186</v>
      </c>
      <c r="B206" s="34" t="s">
        <v>194</v>
      </c>
      <c r="C206" s="31">
        <f t="shared" si="9"/>
        <v>0</v>
      </c>
      <c r="D206" s="31">
        <f t="shared" si="10"/>
        <v>436995.18719999999</v>
      </c>
      <c r="E206" s="31">
        <f t="shared" si="11"/>
        <v>0</v>
      </c>
      <c r="F206" s="30"/>
      <c r="G206" s="30">
        <v>393295.66847999999</v>
      </c>
      <c r="H206" s="30"/>
    </row>
    <row r="207" spans="1:8" ht="15.75" x14ac:dyDescent="0.25">
      <c r="A207" s="42">
        <v>187</v>
      </c>
      <c r="B207" s="34" t="s">
        <v>195</v>
      </c>
      <c r="C207" s="31">
        <f t="shared" si="9"/>
        <v>0</v>
      </c>
      <c r="D207" s="31">
        <f t="shared" si="10"/>
        <v>193998.51450000002</v>
      </c>
      <c r="E207" s="31">
        <f t="shared" si="11"/>
        <v>0</v>
      </c>
      <c r="F207" s="30"/>
      <c r="G207" s="30">
        <v>174598.66305000003</v>
      </c>
      <c r="H207" s="30"/>
    </row>
    <row r="208" spans="1:8" ht="15.75" x14ac:dyDescent="0.25">
      <c r="A208" s="42">
        <v>188</v>
      </c>
      <c r="B208" s="34" t="s">
        <v>196</v>
      </c>
      <c r="C208" s="31">
        <f t="shared" si="9"/>
        <v>0</v>
      </c>
      <c r="D208" s="31">
        <f t="shared" si="10"/>
        <v>436995.18719999999</v>
      </c>
      <c r="E208" s="31">
        <f t="shared" si="11"/>
        <v>0</v>
      </c>
      <c r="F208" s="30"/>
      <c r="G208" s="30">
        <v>393295.66847999999</v>
      </c>
      <c r="H208" s="30"/>
    </row>
    <row r="209" spans="1:8" ht="15.75" x14ac:dyDescent="0.25">
      <c r="A209" s="42">
        <v>189</v>
      </c>
      <c r="B209" s="34" t="s">
        <v>197</v>
      </c>
      <c r="C209" s="31">
        <f t="shared" si="9"/>
        <v>0</v>
      </c>
      <c r="D209" s="31">
        <f t="shared" si="10"/>
        <v>436995.18719999999</v>
      </c>
      <c r="E209" s="31">
        <f t="shared" si="11"/>
        <v>0</v>
      </c>
      <c r="F209" s="30"/>
      <c r="G209" s="30">
        <v>393295.66847999999</v>
      </c>
      <c r="H209" s="30"/>
    </row>
    <row r="210" spans="1:8" ht="15.75" x14ac:dyDescent="0.25">
      <c r="A210" s="42">
        <v>190</v>
      </c>
      <c r="B210" s="34" t="s">
        <v>198</v>
      </c>
      <c r="C210" s="31">
        <f t="shared" si="9"/>
        <v>0</v>
      </c>
      <c r="D210" s="31">
        <f t="shared" si="10"/>
        <v>0</v>
      </c>
      <c r="E210" s="31">
        <f t="shared" si="11"/>
        <v>2118754.2800000003</v>
      </c>
      <c r="F210" s="30"/>
      <c r="G210" s="30"/>
      <c r="H210" s="30">
        <v>190687.88520000002</v>
      </c>
    </row>
    <row r="211" spans="1:8" ht="15.75" x14ac:dyDescent="0.25">
      <c r="A211" s="42">
        <v>191</v>
      </c>
      <c r="B211" s="34" t="s">
        <v>199</v>
      </c>
      <c r="C211" s="31">
        <f t="shared" si="9"/>
        <v>0</v>
      </c>
      <c r="D211" s="31">
        <f t="shared" si="10"/>
        <v>0</v>
      </c>
      <c r="E211" s="31">
        <f t="shared" si="11"/>
        <v>2118754.2800000003</v>
      </c>
      <c r="F211" s="30"/>
      <c r="G211" s="30"/>
      <c r="H211" s="30">
        <v>190687.88520000002</v>
      </c>
    </row>
    <row r="212" spans="1:8" ht="15.75" x14ac:dyDescent="0.25">
      <c r="A212" s="42">
        <v>192</v>
      </c>
      <c r="B212" s="34" t="s">
        <v>200</v>
      </c>
      <c r="C212" s="31">
        <f t="shared" si="9"/>
        <v>0</v>
      </c>
      <c r="D212" s="31">
        <f t="shared" si="10"/>
        <v>0</v>
      </c>
      <c r="E212" s="31">
        <f t="shared" si="11"/>
        <v>2118754.2800000003</v>
      </c>
      <c r="F212" s="30"/>
      <c r="G212" s="30"/>
      <c r="H212" s="30">
        <v>190687.88520000002</v>
      </c>
    </row>
    <row r="213" spans="1:8" ht="15.75" x14ac:dyDescent="0.25">
      <c r="A213" s="42">
        <v>193</v>
      </c>
      <c r="B213" s="34" t="s">
        <v>201</v>
      </c>
      <c r="C213" s="31">
        <f t="shared" si="9"/>
        <v>0</v>
      </c>
      <c r="D213" s="31">
        <f t="shared" si="10"/>
        <v>436995.18719999999</v>
      </c>
      <c r="E213" s="31">
        <f t="shared" si="11"/>
        <v>0</v>
      </c>
      <c r="F213" s="30"/>
      <c r="G213" s="30">
        <v>393295.66847999999</v>
      </c>
      <c r="H213" s="30"/>
    </row>
    <row r="214" spans="1:8" ht="15.75" x14ac:dyDescent="0.25">
      <c r="A214" s="42"/>
      <c r="B214" s="33" t="s">
        <v>202</v>
      </c>
      <c r="C214" s="31"/>
      <c r="D214" s="31"/>
      <c r="E214" s="31"/>
      <c r="F214" s="30"/>
      <c r="G214" s="30"/>
      <c r="H214" s="30"/>
    </row>
    <row r="215" spans="1:8" ht="31.5" x14ac:dyDescent="0.25">
      <c r="A215" s="42">
        <v>194</v>
      </c>
      <c r="B215" s="34" t="s">
        <v>203</v>
      </c>
      <c r="C215" s="31">
        <f t="shared" si="9"/>
        <v>0</v>
      </c>
      <c r="D215" s="31">
        <f t="shared" si="10"/>
        <v>222222.22222222222</v>
      </c>
      <c r="E215" s="31">
        <f t="shared" si="11"/>
        <v>0</v>
      </c>
      <c r="F215" s="30"/>
      <c r="G215" s="30">
        <v>200000</v>
      </c>
      <c r="H215" s="30"/>
    </row>
    <row r="216" spans="1:8" ht="15.75" x14ac:dyDescent="0.25">
      <c r="A216" s="42">
        <v>195</v>
      </c>
      <c r="B216" s="34" t="s">
        <v>261</v>
      </c>
      <c r="C216" s="31">
        <f t="shared" si="9"/>
        <v>0</v>
      </c>
      <c r="D216" s="31">
        <f t="shared" si="10"/>
        <v>402880.00800000003</v>
      </c>
      <c r="E216" s="31">
        <f t="shared" si="11"/>
        <v>0</v>
      </c>
      <c r="F216" s="30"/>
      <c r="G216" s="30">
        <v>362592.00720000005</v>
      </c>
      <c r="H216" s="30"/>
    </row>
    <row r="217" spans="1:8" ht="15.75" x14ac:dyDescent="0.25">
      <c r="A217" s="42">
        <v>196</v>
      </c>
      <c r="B217" s="34" t="s">
        <v>204</v>
      </c>
      <c r="C217" s="31">
        <f t="shared" si="9"/>
        <v>0</v>
      </c>
      <c r="D217" s="31">
        <f t="shared" si="10"/>
        <v>207731.321</v>
      </c>
      <c r="E217" s="31">
        <f t="shared" si="11"/>
        <v>0</v>
      </c>
      <c r="F217" s="30"/>
      <c r="G217" s="30">
        <v>186958.18890000001</v>
      </c>
      <c r="H217" s="30"/>
    </row>
    <row r="218" spans="1:8" ht="15.75" x14ac:dyDescent="0.25">
      <c r="A218" s="42">
        <v>197</v>
      </c>
      <c r="B218" s="34" t="s">
        <v>205</v>
      </c>
      <c r="C218" s="31">
        <f t="shared" si="9"/>
        <v>0</v>
      </c>
      <c r="D218" s="31">
        <f t="shared" si="10"/>
        <v>205030.66700000002</v>
      </c>
      <c r="E218" s="31">
        <f t="shared" si="11"/>
        <v>0</v>
      </c>
      <c r="F218" s="30"/>
      <c r="G218" s="30">
        <v>184527.60030000002</v>
      </c>
      <c r="H218" s="30"/>
    </row>
    <row r="219" spans="1:8" ht="15.75" x14ac:dyDescent="0.25">
      <c r="A219" s="42">
        <v>198</v>
      </c>
      <c r="B219" s="34" t="s">
        <v>206</v>
      </c>
      <c r="C219" s="31">
        <f t="shared" si="9"/>
        <v>0</v>
      </c>
      <c r="D219" s="31">
        <f t="shared" si="10"/>
        <v>202469.70199999999</v>
      </c>
      <c r="E219" s="31">
        <f t="shared" si="11"/>
        <v>0</v>
      </c>
      <c r="F219" s="30"/>
      <c r="G219" s="30">
        <v>182222.73180000001</v>
      </c>
      <c r="H219" s="30"/>
    </row>
    <row r="220" spans="1:8" ht="15.75" x14ac:dyDescent="0.25">
      <c r="A220" s="42">
        <v>199</v>
      </c>
      <c r="B220" s="34" t="s">
        <v>207</v>
      </c>
      <c r="C220" s="31">
        <f t="shared" si="9"/>
        <v>0</v>
      </c>
      <c r="D220" s="31">
        <f t="shared" si="10"/>
        <v>205216.91900000002</v>
      </c>
      <c r="E220" s="31">
        <f t="shared" si="11"/>
        <v>0</v>
      </c>
      <c r="F220" s="30"/>
      <c r="G220" s="30">
        <v>184695.22710000002</v>
      </c>
      <c r="H220" s="30"/>
    </row>
    <row r="221" spans="1:8" ht="15.75" x14ac:dyDescent="0.25">
      <c r="A221" s="42">
        <v>200</v>
      </c>
      <c r="B221" s="34" t="s">
        <v>208</v>
      </c>
      <c r="C221" s="31">
        <f t="shared" si="9"/>
        <v>0</v>
      </c>
      <c r="D221" s="31">
        <f t="shared" si="10"/>
        <v>0</v>
      </c>
      <c r="E221" s="31">
        <f t="shared" si="11"/>
        <v>2118754.2800000003</v>
      </c>
      <c r="F221" s="30"/>
      <c r="G221" s="30"/>
      <c r="H221" s="30">
        <v>190687.88520000002</v>
      </c>
    </row>
    <row r="222" spans="1:8" ht="31.5" x14ac:dyDescent="0.25">
      <c r="A222" s="42">
        <v>201</v>
      </c>
      <c r="B222" s="34" t="s">
        <v>209</v>
      </c>
      <c r="C222" s="31">
        <f t="shared" si="9"/>
        <v>0</v>
      </c>
      <c r="D222" s="31">
        <f t="shared" si="10"/>
        <v>0</v>
      </c>
      <c r="E222" s="31">
        <f t="shared" si="11"/>
        <v>2136448.2200000007</v>
      </c>
      <c r="F222" s="30"/>
      <c r="G222" s="30"/>
      <c r="H222" s="30">
        <v>192280.33980000005</v>
      </c>
    </row>
    <row r="223" spans="1:8" ht="15.75" x14ac:dyDescent="0.25">
      <c r="A223" s="42">
        <v>202</v>
      </c>
      <c r="B223" s="34" t="s">
        <v>210</v>
      </c>
      <c r="C223" s="31">
        <f t="shared" si="9"/>
        <v>0</v>
      </c>
      <c r="D223" s="31">
        <f t="shared" si="10"/>
        <v>211689.17600000004</v>
      </c>
      <c r="E223" s="31">
        <f t="shared" si="11"/>
        <v>0</v>
      </c>
      <c r="F223" s="30"/>
      <c r="G223" s="30">
        <v>190520.25840000005</v>
      </c>
      <c r="H223" s="30"/>
    </row>
    <row r="224" spans="1:8" ht="15.75" x14ac:dyDescent="0.25">
      <c r="A224" s="42">
        <v>203</v>
      </c>
      <c r="B224" s="34" t="s">
        <v>211</v>
      </c>
      <c r="C224" s="31">
        <f t="shared" si="9"/>
        <v>0</v>
      </c>
      <c r="D224" s="31">
        <f t="shared" si="10"/>
        <v>0</v>
      </c>
      <c r="E224" s="31">
        <f t="shared" si="11"/>
        <v>2118754.2800000003</v>
      </c>
      <c r="F224" s="30"/>
      <c r="G224" s="30"/>
      <c r="H224" s="30">
        <v>190687.88520000002</v>
      </c>
    </row>
    <row r="225" spans="1:8" ht="15.75" x14ac:dyDescent="0.25">
      <c r="A225" s="42">
        <v>204</v>
      </c>
      <c r="B225" s="34" t="s">
        <v>212</v>
      </c>
      <c r="C225" s="31">
        <f t="shared" si="9"/>
        <v>0</v>
      </c>
      <c r="D225" s="31">
        <f t="shared" si="10"/>
        <v>0</v>
      </c>
      <c r="E225" s="31">
        <f t="shared" si="11"/>
        <v>1995827.9600000004</v>
      </c>
      <c r="F225" s="30"/>
      <c r="G225" s="30"/>
      <c r="H225" s="30">
        <v>179624.51640000002</v>
      </c>
    </row>
    <row r="226" spans="1:8" ht="15.75" x14ac:dyDescent="0.25">
      <c r="A226" s="42">
        <v>205</v>
      </c>
      <c r="B226" s="34" t="s">
        <v>213</v>
      </c>
      <c r="C226" s="31">
        <f t="shared" si="9"/>
        <v>0</v>
      </c>
      <c r="D226" s="31">
        <f t="shared" si="10"/>
        <v>0</v>
      </c>
      <c r="E226" s="31">
        <f t="shared" si="11"/>
        <v>1666666.6666666667</v>
      </c>
      <c r="F226" s="30"/>
      <c r="G226" s="30"/>
      <c r="H226" s="30">
        <v>150000</v>
      </c>
    </row>
    <row r="227" spans="1:8" ht="15.75" x14ac:dyDescent="0.25">
      <c r="A227" s="42">
        <v>206</v>
      </c>
      <c r="B227" s="34" t="s">
        <v>214</v>
      </c>
      <c r="C227" s="31">
        <f t="shared" si="9"/>
        <v>0</v>
      </c>
      <c r="D227" s="31">
        <f t="shared" si="10"/>
        <v>0</v>
      </c>
      <c r="E227" s="31">
        <f t="shared" si="11"/>
        <v>2055428.6000000006</v>
      </c>
      <c r="F227" s="30"/>
      <c r="G227" s="30"/>
      <c r="H227" s="30">
        <v>184988.57400000005</v>
      </c>
    </row>
    <row r="228" spans="1:8" ht="15.75" x14ac:dyDescent="0.25">
      <c r="A228" s="42">
        <v>207</v>
      </c>
      <c r="B228" s="34" t="s">
        <v>215</v>
      </c>
      <c r="C228" s="31">
        <f t="shared" si="9"/>
        <v>0</v>
      </c>
      <c r="D228" s="31">
        <f t="shared" si="10"/>
        <v>0</v>
      </c>
      <c r="E228" s="31">
        <f t="shared" si="11"/>
        <v>2230039.85</v>
      </c>
      <c r="F228" s="30"/>
      <c r="G228" s="30"/>
      <c r="H228" s="30">
        <v>200703.5865</v>
      </c>
    </row>
    <row r="229" spans="1:8" ht="15.75" x14ac:dyDescent="0.25">
      <c r="A229" s="42"/>
      <c r="B229" s="33" t="s">
        <v>216</v>
      </c>
      <c r="C229" s="31"/>
      <c r="D229" s="31"/>
      <c r="E229" s="31"/>
      <c r="F229" s="30"/>
      <c r="G229" s="30"/>
      <c r="H229" s="30"/>
    </row>
    <row r="230" spans="1:8" ht="31.5" x14ac:dyDescent="0.25">
      <c r="A230" s="42">
        <v>208</v>
      </c>
      <c r="B230" s="34" t="s">
        <v>27</v>
      </c>
      <c r="C230" s="31">
        <f t="shared" si="9"/>
        <v>0</v>
      </c>
      <c r="D230" s="31">
        <f t="shared" si="10"/>
        <v>0</v>
      </c>
      <c r="E230" s="31">
        <f t="shared" si="11"/>
        <v>2222222.2222222225</v>
      </c>
      <c r="F230" s="30"/>
      <c r="G230" s="30"/>
      <c r="H230" s="30">
        <v>200000</v>
      </c>
    </row>
    <row r="231" spans="1:8" ht="15.75" x14ac:dyDescent="0.25">
      <c r="A231" s="42">
        <v>209</v>
      </c>
      <c r="B231" s="34" t="s">
        <v>217</v>
      </c>
      <c r="C231" s="31">
        <f t="shared" si="9"/>
        <v>0</v>
      </c>
      <c r="D231" s="31">
        <f t="shared" si="10"/>
        <v>0</v>
      </c>
      <c r="E231" s="31">
        <f t="shared" si="11"/>
        <v>5555555.555555556</v>
      </c>
      <c r="F231" s="30"/>
      <c r="G231" s="30"/>
      <c r="H231" s="30">
        <v>500000</v>
      </c>
    </row>
    <row r="232" spans="1:8" ht="21.6" customHeight="1" x14ac:dyDescent="0.25">
      <c r="A232" s="42">
        <v>210</v>
      </c>
      <c r="B232" s="34" t="s">
        <v>218</v>
      </c>
      <c r="C232" s="31">
        <f t="shared" si="9"/>
        <v>0</v>
      </c>
      <c r="D232" s="31">
        <f t="shared" si="10"/>
        <v>0</v>
      </c>
      <c r="E232" s="31">
        <f t="shared" si="11"/>
        <v>2773895.6900000009</v>
      </c>
      <c r="F232" s="30"/>
      <c r="G232" s="30"/>
      <c r="H232" s="30">
        <v>249650.61210000009</v>
      </c>
    </row>
    <row r="233" spans="1:8" ht="15.75" x14ac:dyDescent="0.25">
      <c r="A233" s="42">
        <v>211</v>
      </c>
      <c r="B233" s="34" t="s">
        <v>219</v>
      </c>
      <c r="C233" s="31">
        <f t="shared" si="9"/>
        <v>0</v>
      </c>
      <c r="D233" s="31">
        <f t="shared" si="10"/>
        <v>0</v>
      </c>
      <c r="E233" s="31">
        <f t="shared" si="11"/>
        <v>2090816.4800000002</v>
      </c>
      <c r="F233" s="30"/>
      <c r="G233" s="30"/>
      <c r="H233" s="30">
        <v>188173.48320000002</v>
      </c>
    </row>
    <row r="234" spans="1:8" ht="15.75" x14ac:dyDescent="0.25">
      <c r="A234" s="42">
        <v>212</v>
      </c>
      <c r="B234" s="34" t="s">
        <v>220</v>
      </c>
      <c r="C234" s="31">
        <f t="shared" si="9"/>
        <v>0</v>
      </c>
      <c r="D234" s="31">
        <f t="shared" si="10"/>
        <v>0</v>
      </c>
      <c r="E234" s="31">
        <f t="shared" si="11"/>
        <v>2140638.8900000006</v>
      </c>
      <c r="F234" s="30"/>
      <c r="G234" s="30"/>
      <c r="H234" s="30">
        <v>192657.50010000003</v>
      </c>
    </row>
    <row r="235" spans="1:8" ht="15.75" x14ac:dyDescent="0.25">
      <c r="A235" s="42">
        <v>213</v>
      </c>
      <c r="B235" s="34" t="s">
        <v>221</v>
      </c>
      <c r="C235" s="31">
        <f t="shared" si="9"/>
        <v>0</v>
      </c>
      <c r="D235" s="31">
        <f t="shared" si="10"/>
        <v>0</v>
      </c>
      <c r="E235" s="31">
        <f t="shared" si="11"/>
        <v>2107113.5300000007</v>
      </c>
      <c r="F235" s="30"/>
      <c r="G235" s="30"/>
      <c r="H235" s="30">
        <v>189640.21770000004</v>
      </c>
    </row>
    <row r="236" spans="1:8" ht="15.75" x14ac:dyDescent="0.25">
      <c r="A236" s="42">
        <v>214</v>
      </c>
      <c r="B236" s="34" t="s">
        <v>222</v>
      </c>
      <c r="C236" s="31">
        <f t="shared" si="9"/>
        <v>0</v>
      </c>
      <c r="D236" s="31">
        <f t="shared" si="10"/>
        <v>0</v>
      </c>
      <c r="E236" s="31">
        <f t="shared" si="11"/>
        <v>2058222.2222222222</v>
      </c>
      <c r="F236" s="30"/>
      <c r="G236" s="30"/>
      <c r="H236" s="30">
        <v>185240</v>
      </c>
    </row>
    <row r="237" spans="1:8" ht="15.75" x14ac:dyDescent="0.25">
      <c r="A237" s="42">
        <v>215</v>
      </c>
      <c r="B237" s="34" t="s">
        <v>223</v>
      </c>
      <c r="C237" s="31">
        <f t="shared" si="9"/>
        <v>0</v>
      </c>
      <c r="D237" s="31">
        <f t="shared" si="10"/>
        <v>0</v>
      </c>
      <c r="E237" s="31">
        <f t="shared" si="11"/>
        <v>2085228.9200000006</v>
      </c>
      <c r="F237" s="30"/>
      <c r="G237" s="30"/>
      <c r="H237" s="30">
        <v>187670.60280000005</v>
      </c>
    </row>
    <row r="238" spans="1:8" ht="15.75" x14ac:dyDescent="0.25">
      <c r="A238" s="42">
        <v>216</v>
      </c>
      <c r="B238" s="34" t="s">
        <v>224</v>
      </c>
      <c r="C238" s="31">
        <f t="shared" si="9"/>
        <v>0</v>
      </c>
      <c r="D238" s="31">
        <f t="shared" si="10"/>
        <v>0</v>
      </c>
      <c r="E238" s="31">
        <f t="shared" si="11"/>
        <v>2094541.5200000005</v>
      </c>
      <c r="F238" s="30"/>
      <c r="G238" s="30"/>
      <c r="H238" s="30">
        <v>188508.73680000004</v>
      </c>
    </row>
    <row r="239" spans="1:8" ht="15.75" x14ac:dyDescent="0.25">
      <c r="A239" s="42">
        <v>217</v>
      </c>
      <c r="B239" s="34" t="s">
        <v>225</v>
      </c>
      <c r="C239" s="31">
        <f t="shared" si="9"/>
        <v>0</v>
      </c>
      <c r="D239" s="31">
        <f t="shared" si="10"/>
        <v>0</v>
      </c>
      <c r="E239" s="31">
        <f t="shared" si="11"/>
        <v>2208144.4444444445</v>
      </c>
      <c r="F239" s="30"/>
      <c r="G239" s="30"/>
      <c r="H239" s="30">
        <v>198733</v>
      </c>
    </row>
    <row r="240" spans="1:8" ht="31.5" x14ac:dyDescent="0.25">
      <c r="A240" s="42">
        <v>218</v>
      </c>
      <c r="B240" s="34" t="s">
        <v>226</v>
      </c>
      <c r="C240" s="31">
        <f t="shared" si="9"/>
        <v>0</v>
      </c>
      <c r="D240" s="31">
        <f t="shared" si="10"/>
        <v>0</v>
      </c>
      <c r="E240" s="31">
        <f t="shared" si="11"/>
        <v>2017246.9400000002</v>
      </c>
      <c r="F240" s="30"/>
      <c r="G240" s="30"/>
      <c r="H240" s="30">
        <v>181552.22460000002</v>
      </c>
    </row>
    <row r="241" spans="1:8" ht="15.75" x14ac:dyDescent="0.25">
      <c r="A241" s="42">
        <v>219</v>
      </c>
      <c r="B241" s="34" t="s">
        <v>227</v>
      </c>
      <c r="C241" s="31">
        <f t="shared" si="9"/>
        <v>0</v>
      </c>
      <c r="D241" s="31">
        <f t="shared" si="10"/>
        <v>0</v>
      </c>
      <c r="E241" s="31">
        <f t="shared" si="11"/>
        <v>2040062.8100000003</v>
      </c>
      <c r="F241" s="30"/>
      <c r="G241" s="30"/>
      <c r="H241" s="30">
        <v>183605.65290000002</v>
      </c>
    </row>
    <row r="242" spans="1:8" ht="15.75" x14ac:dyDescent="0.25">
      <c r="A242" s="42">
        <v>220</v>
      </c>
      <c r="B242" s="34" t="s">
        <v>228</v>
      </c>
      <c r="C242" s="31">
        <f t="shared" si="9"/>
        <v>0</v>
      </c>
      <c r="D242" s="31">
        <f t="shared" si="10"/>
        <v>0</v>
      </c>
      <c r="E242" s="31">
        <f t="shared" si="11"/>
        <v>2228177.3300000005</v>
      </c>
      <c r="F242" s="30"/>
      <c r="G242" s="30"/>
      <c r="H242" s="30">
        <v>200535.95970000004</v>
      </c>
    </row>
    <row r="243" spans="1:8" ht="15.75" x14ac:dyDescent="0.25">
      <c r="A243" s="42">
        <v>221</v>
      </c>
      <c r="B243" s="34" t="s">
        <v>229</v>
      </c>
      <c r="C243" s="31">
        <f t="shared" si="9"/>
        <v>0</v>
      </c>
      <c r="D243" s="31">
        <f t="shared" si="10"/>
        <v>0</v>
      </c>
      <c r="E243" s="31">
        <f t="shared" si="11"/>
        <v>2084763.2900000005</v>
      </c>
      <c r="F243" s="30"/>
      <c r="G243" s="30"/>
      <c r="H243" s="30">
        <v>187628.69610000003</v>
      </c>
    </row>
    <row r="244" spans="1:8" ht="15.75" x14ac:dyDescent="0.25">
      <c r="A244" s="42">
        <v>222</v>
      </c>
      <c r="B244" s="34" t="s">
        <v>262</v>
      </c>
      <c r="C244" s="31">
        <f t="shared" si="9"/>
        <v>0</v>
      </c>
      <c r="D244" s="31">
        <f t="shared" si="10"/>
        <v>0</v>
      </c>
      <c r="E244" s="31">
        <f t="shared" si="11"/>
        <v>2227711.7000000002</v>
      </c>
      <c r="F244" s="30"/>
      <c r="G244" s="30"/>
      <c r="H244" s="30">
        <v>200494.05300000001</v>
      </c>
    </row>
    <row r="245" spans="1:8" ht="15.75" x14ac:dyDescent="0.25">
      <c r="A245" s="42">
        <v>223</v>
      </c>
      <c r="B245" s="34" t="s">
        <v>263</v>
      </c>
      <c r="C245" s="31">
        <f t="shared" si="9"/>
        <v>0</v>
      </c>
      <c r="D245" s="31">
        <f t="shared" si="10"/>
        <v>0</v>
      </c>
      <c r="E245" s="31">
        <f t="shared" si="11"/>
        <v>2072191.2800000005</v>
      </c>
      <c r="F245" s="30"/>
      <c r="G245" s="30"/>
      <c r="H245" s="30">
        <v>186497.21520000004</v>
      </c>
    </row>
    <row r="246" spans="1:8" ht="15.75" x14ac:dyDescent="0.25">
      <c r="A246" s="42">
        <v>224</v>
      </c>
      <c r="B246" s="34" t="s">
        <v>264</v>
      </c>
      <c r="C246" s="31">
        <f t="shared" si="9"/>
        <v>0</v>
      </c>
      <c r="D246" s="31">
        <f t="shared" si="10"/>
        <v>0</v>
      </c>
      <c r="E246" s="31">
        <f t="shared" si="11"/>
        <v>2111769.8300000005</v>
      </c>
      <c r="F246" s="30"/>
      <c r="G246" s="30"/>
      <c r="H246" s="30">
        <v>190059.28470000005</v>
      </c>
    </row>
    <row r="247" spans="1:8" ht="15.75" x14ac:dyDescent="0.25">
      <c r="A247" s="42">
        <v>225</v>
      </c>
      <c r="B247" s="34" t="s">
        <v>265</v>
      </c>
      <c r="C247" s="31">
        <f t="shared" si="9"/>
        <v>0</v>
      </c>
      <c r="D247" s="31">
        <f t="shared" si="10"/>
        <v>0</v>
      </c>
      <c r="E247" s="31">
        <f t="shared" si="11"/>
        <v>2222222.2222222225</v>
      </c>
      <c r="F247" s="30"/>
      <c r="G247" s="30"/>
      <c r="H247" s="30">
        <v>200000</v>
      </c>
    </row>
    <row r="248" spans="1:8" ht="15.75" x14ac:dyDescent="0.25">
      <c r="A248" s="42">
        <v>226</v>
      </c>
      <c r="B248" s="34" t="s">
        <v>266</v>
      </c>
      <c r="C248" s="31">
        <f t="shared" si="9"/>
        <v>0</v>
      </c>
      <c r="D248" s="31">
        <f t="shared" si="10"/>
        <v>0</v>
      </c>
      <c r="E248" s="31">
        <f t="shared" si="11"/>
        <v>2043322.2200000007</v>
      </c>
      <c r="F248" s="30"/>
      <c r="G248" s="30"/>
      <c r="H248" s="30">
        <v>183898.99980000005</v>
      </c>
    </row>
    <row r="249" spans="1:8" ht="15.75" x14ac:dyDescent="0.25">
      <c r="A249" s="42">
        <v>227</v>
      </c>
      <c r="B249" s="34" t="s">
        <v>267</v>
      </c>
      <c r="C249" s="31">
        <f t="shared" si="9"/>
        <v>0</v>
      </c>
      <c r="D249" s="31">
        <f t="shared" si="10"/>
        <v>0</v>
      </c>
      <c r="E249" s="31">
        <f t="shared" si="11"/>
        <v>2074519.4300000004</v>
      </c>
      <c r="F249" s="30"/>
      <c r="G249" s="30"/>
      <c r="H249" s="30">
        <v>186706.74870000003</v>
      </c>
    </row>
    <row r="250" spans="1:8" ht="15.75" x14ac:dyDescent="0.25">
      <c r="A250" s="41"/>
      <c r="B250" s="33" t="s">
        <v>230</v>
      </c>
      <c r="C250" s="31"/>
      <c r="D250" s="31"/>
      <c r="E250" s="31"/>
      <c r="F250" s="30"/>
      <c r="G250" s="30"/>
      <c r="H250" s="30"/>
    </row>
    <row r="251" spans="1:8" ht="15.75" x14ac:dyDescent="0.25">
      <c r="A251" s="42">
        <v>228</v>
      </c>
      <c r="B251" s="34" t="s">
        <v>231</v>
      </c>
      <c r="C251" s="31">
        <f t="shared" si="9"/>
        <v>0</v>
      </c>
      <c r="D251" s="31">
        <f t="shared" si="10"/>
        <v>222222.22222222222</v>
      </c>
      <c r="E251" s="31">
        <f t="shared" si="11"/>
        <v>0</v>
      </c>
      <c r="F251" s="30"/>
      <c r="G251" s="30">
        <v>200000</v>
      </c>
      <c r="H251" s="30"/>
    </row>
    <row r="252" spans="1:8" ht="15.75" x14ac:dyDescent="0.25">
      <c r="A252" s="42">
        <v>229</v>
      </c>
      <c r="B252" s="34" t="s">
        <v>28</v>
      </c>
      <c r="C252" s="31">
        <f t="shared" si="9"/>
        <v>0</v>
      </c>
      <c r="D252" s="31">
        <f t="shared" si="10"/>
        <v>271094.57866666664</v>
      </c>
      <c r="E252" s="31">
        <f t="shared" si="11"/>
        <v>0</v>
      </c>
      <c r="F252" s="30"/>
      <c r="G252" s="30">
        <v>243985.1208</v>
      </c>
      <c r="H252" s="30"/>
    </row>
    <row r="253" spans="1:8" ht="15.75" x14ac:dyDescent="0.25">
      <c r="A253" s="42">
        <v>230</v>
      </c>
      <c r="B253" s="34" t="s">
        <v>268</v>
      </c>
      <c r="C253" s="31">
        <f t="shared" ref="C253:C312" si="12">F253/0.9</f>
        <v>0</v>
      </c>
      <c r="D253" s="31">
        <f t="shared" ref="D253:D312" si="13">G253/0.9</f>
        <v>215926.40900000004</v>
      </c>
      <c r="E253" s="31">
        <f t="shared" ref="E253:E312" si="14">H253/0.09</f>
        <v>0</v>
      </c>
      <c r="F253" s="30"/>
      <c r="G253" s="30">
        <v>194333.76810000004</v>
      </c>
      <c r="H253" s="30"/>
    </row>
    <row r="254" spans="1:8" ht="15.75" x14ac:dyDescent="0.25">
      <c r="A254" s="42">
        <v>231</v>
      </c>
      <c r="B254" s="34" t="s">
        <v>269</v>
      </c>
      <c r="C254" s="31">
        <f t="shared" si="12"/>
        <v>0</v>
      </c>
      <c r="D254" s="31">
        <f t="shared" si="13"/>
        <v>236321.00300000006</v>
      </c>
      <c r="E254" s="31">
        <f t="shared" si="14"/>
        <v>0</v>
      </c>
      <c r="F254" s="30"/>
      <c r="G254" s="30">
        <v>212688.90270000006</v>
      </c>
      <c r="H254" s="30"/>
    </row>
    <row r="255" spans="1:8" ht="15.75" x14ac:dyDescent="0.25">
      <c r="A255" s="42">
        <v>232</v>
      </c>
      <c r="B255" s="34" t="s">
        <v>270</v>
      </c>
      <c r="C255" s="31">
        <f t="shared" si="12"/>
        <v>0</v>
      </c>
      <c r="D255" s="31">
        <f t="shared" si="13"/>
        <v>213132.62900000004</v>
      </c>
      <c r="E255" s="31">
        <f t="shared" si="14"/>
        <v>0</v>
      </c>
      <c r="F255" s="30"/>
      <c r="G255" s="30">
        <v>191819.36610000004</v>
      </c>
      <c r="H255" s="30"/>
    </row>
    <row r="256" spans="1:8" ht="15.75" x14ac:dyDescent="0.25">
      <c r="A256" s="42">
        <v>233</v>
      </c>
      <c r="B256" s="34" t="s">
        <v>271</v>
      </c>
      <c r="C256" s="31">
        <f t="shared" si="12"/>
        <v>0</v>
      </c>
      <c r="D256" s="31">
        <f t="shared" si="13"/>
        <v>250103.65100000001</v>
      </c>
      <c r="E256" s="31">
        <f t="shared" si="14"/>
        <v>0</v>
      </c>
      <c r="F256" s="30"/>
      <c r="G256" s="30">
        <v>225093.28590000002</v>
      </c>
      <c r="H256" s="30"/>
    </row>
    <row r="257" spans="1:8" ht="15.75" x14ac:dyDescent="0.25">
      <c r="A257" s="42">
        <v>234</v>
      </c>
      <c r="B257" s="34" t="s">
        <v>272</v>
      </c>
      <c r="C257" s="31">
        <f t="shared" si="12"/>
        <v>0</v>
      </c>
      <c r="D257" s="31">
        <f t="shared" si="13"/>
        <v>221094.90200000003</v>
      </c>
      <c r="E257" s="31">
        <f t="shared" si="14"/>
        <v>0</v>
      </c>
      <c r="F257" s="30"/>
      <c r="G257" s="30">
        <v>198985.41180000003</v>
      </c>
      <c r="H257" s="30"/>
    </row>
    <row r="258" spans="1:8" ht="15.75" x14ac:dyDescent="0.25">
      <c r="A258" s="42">
        <v>235</v>
      </c>
      <c r="B258" s="34" t="s">
        <v>273</v>
      </c>
      <c r="C258" s="31">
        <f t="shared" si="12"/>
        <v>0</v>
      </c>
      <c r="D258" s="31">
        <f t="shared" si="13"/>
        <v>241582.62200000003</v>
      </c>
      <c r="E258" s="31">
        <f t="shared" si="14"/>
        <v>0</v>
      </c>
      <c r="F258" s="30"/>
      <c r="G258" s="30">
        <v>217424.35980000003</v>
      </c>
      <c r="H258" s="30"/>
    </row>
    <row r="259" spans="1:8" ht="15.75" x14ac:dyDescent="0.25">
      <c r="A259" s="42">
        <v>236</v>
      </c>
      <c r="B259" s="34" t="s">
        <v>274</v>
      </c>
      <c r="C259" s="31">
        <f t="shared" si="12"/>
        <v>0</v>
      </c>
      <c r="D259" s="31">
        <f t="shared" si="13"/>
        <v>211735.73900000003</v>
      </c>
      <c r="E259" s="31">
        <f t="shared" si="14"/>
        <v>0</v>
      </c>
      <c r="F259" s="30"/>
      <c r="G259" s="30">
        <v>190562.16510000004</v>
      </c>
      <c r="H259" s="30"/>
    </row>
    <row r="260" spans="1:8" ht="15.75" x14ac:dyDescent="0.25">
      <c r="A260" s="42">
        <v>237</v>
      </c>
      <c r="B260" s="34" t="s">
        <v>275</v>
      </c>
      <c r="C260" s="31">
        <f t="shared" si="12"/>
        <v>0</v>
      </c>
      <c r="D260" s="31">
        <f t="shared" si="13"/>
        <v>205356.60800000001</v>
      </c>
      <c r="E260" s="31">
        <f t="shared" si="14"/>
        <v>0</v>
      </c>
      <c r="F260" s="30"/>
      <c r="G260" s="30">
        <v>184820.94720000002</v>
      </c>
      <c r="H260" s="30"/>
    </row>
    <row r="261" spans="1:8" ht="15.75" x14ac:dyDescent="0.25">
      <c r="A261" s="42">
        <v>238</v>
      </c>
      <c r="B261" s="34" t="s">
        <v>276</v>
      </c>
      <c r="C261" s="31">
        <f t="shared" si="12"/>
        <v>0</v>
      </c>
      <c r="D261" s="31">
        <f t="shared" si="13"/>
        <v>213132.62900000004</v>
      </c>
      <c r="E261" s="31">
        <f t="shared" si="14"/>
        <v>0</v>
      </c>
      <c r="F261" s="30"/>
      <c r="G261" s="30">
        <v>191819.36610000004</v>
      </c>
      <c r="H261" s="30"/>
    </row>
    <row r="262" spans="1:8" ht="15.75" x14ac:dyDescent="0.25">
      <c r="A262" s="42">
        <v>239</v>
      </c>
      <c r="B262" s="34" t="s">
        <v>277</v>
      </c>
      <c r="C262" s="31">
        <f t="shared" si="12"/>
        <v>0</v>
      </c>
      <c r="D262" s="31">
        <f t="shared" si="13"/>
        <v>213691.38500000004</v>
      </c>
      <c r="E262" s="31">
        <f t="shared" si="14"/>
        <v>0</v>
      </c>
      <c r="F262" s="30"/>
      <c r="G262" s="30">
        <v>192322.24650000004</v>
      </c>
      <c r="H262" s="30"/>
    </row>
    <row r="263" spans="1:8" ht="15.75" x14ac:dyDescent="0.25">
      <c r="A263" s="42"/>
      <c r="B263" s="33" t="s">
        <v>232</v>
      </c>
      <c r="C263" s="31"/>
      <c r="D263" s="31"/>
      <c r="E263" s="31"/>
      <c r="F263" s="30"/>
      <c r="G263" s="30"/>
      <c r="H263" s="30"/>
    </row>
    <row r="264" spans="1:8" ht="31.5" x14ac:dyDescent="0.25">
      <c r="A264" s="42">
        <v>240</v>
      </c>
      <c r="B264" s="34" t="s">
        <v>244</v>
      </c>
      <c r="C264" s="31">
        <f t="shared" si="12"/>
        <v>0</v>
      </c>
      <c r="D264" s="31">
        <f t="shared" si="13"/>
        <v>0</v>
      </c>
      <c r="E264" s="31">
        <f t="shared" si="14"/>
        <v>0</v>
      </c>
      <c r="F264" s="30"/>
      <c r="G264" s="30"/>
      <c r="H264" s="30"/>
    </row>
    <row r="265" spans="1:8" ht="15.75" x14ac:dyDescent="0.25">
      <c r="A265" s="42">
        <v>241</v>
      </c>
      <c r="B265" s="34" t="s">
        <v>278</v>
      </c>
      <c r="C265" s="31">
        <f t="shared" si="12"/>
        <v>0</v>
      </c>
      <c r="D265" s="31">
        <f t="shared" si="13"/>
        <v>211054.54140000005</v>
      </c>
      <c r="E265" s="31">
        <f t="shared" si="14"/>
        <v>0</v>
      </c>
      <c r="F265" s="30"/>
      <c r="G265" s="30">
        <v>189949.08726000006</v>
      </c>
      <c r="H265" s="30"/>
    </row>
    <row r="266" spans="1:8" ht="15.75" x14ac:dyDescent="0.25">
      <c r="A266" s="42">
        <v>242</v>
      </c>
      <c r="B266" s="34" t="s">
        <v>279</v>
      </c>
      <c r="C266" s="31">
        <f t="shared" si="12"/>
        <v>0</v>
      </c>
      <c r="D266" s="31">
        <f t="shared" si="13"/>
        <v>196471.00980000003</v>
      </c>
      <c r="E266" s="31">
        <f t="shared" si="14"/>
        <v>0</v>
      </c>
      <c r="F266" s="30"/>
      <c r="G266" s="30">
        <v>176823.90882000004</v>
      </c>
      <c r="H266" s="30"/>
    </row>
    <row r="267" spans="1:8" ht="15.75" x14ac:dyDescent="0.25">
      <c r="A267" s="42">
        <v>243</v>
      </c>
      <c r="B267" s="33" t="s">
        <v>233</v>
      </c>
      <c r="C267" s="31"/>
      <c r="D267" s="31"/>
      <c r="E267" s="31"/>
      <c r="F267" s="30"/>
      <c r="G267" s="30"/>
      <c r="H267" s="30"/>
    </row>
    <row r="268" spans="1:8" ht="25.15" customHeight="1" x14ac:dyDescent="0.25">
      <c r="A268" s="42">
        <v>244</v>
      </c>
      <c r="B268" s="34" t="s">
        <v>234</v>
      </c>
      <c r="C268" s="31">
        <f t="shared" si="12"/>
        <v>0</v>
      </c>
      <c r="D268" s="31">
        <f t="shared" si="13"/>
        <v>0</v>
      </c>
      <c r="E268" s="31">
        <f t="shared" si="14"/>
        <v>2222222.2222222225</v>
      </c>
      <c r="F268" s="30"/>
      <c r="G268" s="30"/>
      <c r="H268" s="30">
        <v>200000</v>
      </c>
    </row>
    <row r="269" spans="1:8" ht="15.75" x14ac:dyDescent="0.25">
      <c r="A269" s="42">
        <v>245</v>
      </c>
      <c r="B269" s="34" t="s">
        <v>280</v>
      </c>
      <c r="C269" s="31">
        <f t="shared" si="12"/>
        <v>222222.22222222222</v>
      </c>
      <c r="D269" s="31">
        <f t="shared" si="13"/>
        <v>0</v>
      </c>
      <c r="E269" s="31">
        <f t="shared" si="14"/>
        <v>0</v>
      </c>
      <c r="F269" s="30">
        <v>200000</v>
      </c>
      <c r="G269" s="30"/>
      <c r="H269" s="30"/>
    </row>
    <row r="270" spans="1:8" ht="15.75" x14ac:dyDescent="0.25">
      <c r="A270" s="42">
        <v>246</v>
      </c>
      <c r="B270" s="34" t="s">
        <v>235</v>
      </c>
      <c r="C270" s="31">
        <f t="shared" si="12"/>
        <v>0</v>
      </c>
      <c r="D270" s="31">
        <f t="shared" si="13"/>
        <v>240697.92499999999</v>
      </c>
      <c r="E270" s="31">
        <f t="shared" si="14"/>
        <v>0</v>
      </c>
      <c r="F270" s="30"/>
      <c r="G270" s="30">
        <v>216628.13250000001</v>
      </c>
      <c r="H270" s="30"/>
    </row>
    <row r="271" spans="1:8" ht="24.6" customHeight="1" x14ac:dyDescent="0.25">
      <c r="A271" s="42">
        <v>247</v>
      </c>
      <c r="B271" s="34" t="s">
        <v>243</v>
      </c>
      <c r="C271" s="31">
        <f t="shared" si="12"/>
        <v>222222.22222222222</v>
      </c>
      <c r="D271" s="31">
        <f t="shared" si="13"/>
        <v>0</v>
      </c>
      <c r="E271" s="31">
        <f t="shared" si="14"/>
        <v>0</v>
      </c>
      <c r="F271" s="30">
        <v>200000</v>
      </c>
      <c r="G271" s="30"/>
      <c r="H271" s="30"/>
    </row>
    <row r="272" spans="1:8" ht="18.600000000000001" customHeight="1" x14ac:dyDescent="0.25">
      <c r="A272" s="42">
        <v>248</v>
      </c>
      <c r="B272" s="34" t="s">
        <v>281</v>
      </c>
      <c r="C272" s="31">
        <f t="shared" si="12"/>
        <v>0</v>
      </c>
      <c r="D272" s="31">
        <f t="shared" si="13"/>
        <v>300434.1912</v>
      </c>
      <c r="E272" s="31">
        <f t="shared" si="14"/>
        <v>0</v>
      </c>
      <c r="F272" s="30"/>
      <c r="G272" s="30">
        <v>270390.77208000002</v>
      </c>
      <c r="H272" s="30"/>
    </row>
    <row r="273" spans="1:8" ht="15.75" x14ac:dyDescent="0.25">
      <c r="A273" s="42">
        <v>249</v>
      </c>
      <c r="B273" s="34" t="s">
        <v>282</v>
      </c>
      <c r="C273" s="31">
        <f t="shared" si="12"/>
        <v>222222.22222222222</v>
      </c>
      <c r="D273" s="31">
        <f t="shared" si="13"/>
        <v>0</v>
      </c>
      <c r="E273" s="31">
        <f t="shared" si="14"/>
        <v>0</v>
      </c>
      <c r="F273" s="30">
        <v>200000</v>
      </c>
      <c r="G273" s="30"/>
      <c r="H273" s="30"/>
    </row>
    <row r="274" spans="1:8" ht="15.75" x14ac:dyDescent="0.25">
      <c r="A274" s="42">
        <v>250</v>
      </c>
      <c r="B274" s="34" t="s">
        <v>283</v>
      </c>
      <c r="C274" s="31">
        <f t="shared" si="12"/>
        <v>214901.91111111111</v>
      </c>
      <c r="D274" s="31">
        <f t="shared" si="13"/>
        <v>0</v>
      </c>
      <c r="E274" s="31">
        <f t="shared" si="14"/>
        <v>0</v>
      </c>
      <c r="F274" s="30">
        <v>193411.72</v>
      </c>
      <c r="G274" s="30"/>
      <c r="H274" s="30"/>
    </row>
    <row r="275" spans="1:8" ht="15.75" x14ac:dyDescent="0.25">
      <c r="A275" s="42">
        <v>251</v>
      </c>
      <c r="B275" s="34" t="s">
        <v>284</v>
      </c>
      <c r="C275" s="31">
        <f t="shared" si="12"/>
        <v>0</v>
      </c>
      <c r="D275" s="31">
        <f t="shared" si="13"/>
        <v>382370.78879999998</v>
      </c>
      <c r="E275" s="31">
        <f t="shared" si="14"/>
        <v>0</v>
      </c>
      <c r="F275" s="30"/>
      <c r="G275" s="30">
        <v>344133.70991999999</v>
      </c>
      <c r="H275" s="30"/>
    </row>
    <row r="276" spans="1:8" ht="15.75" x14ac:dyDescent="0.25">
      <c r="A276" s="42">
        <v>252</v>
      </c>
      <c r="B276" s="34" t="s">
        <v>285</v>
      </c>
      <c r="C276" s="31">
        <f t="shared" si="12"/>
        <v>222222.22222222222</v>
      </c>
      <c r="D276" s="31">
        <f t="shared" si="13"/>
        <v>0</v>
      </c>
      <c r="E276" s="31">
        <f t="shared" si="14"/>
        <v>0</v>
      </c>
      <c r="F276" s="30">
        <v>200000</v>
      </c>
      <c r="G276" s="30"/>
      <c r="H276" s="30"/>
    </row>
    <row r="277" spans="1:8" ht="15.75" x14ac:dyDescent="0.25">
      <c r="A277" s="42">
        <v>253</v>
      </c>
      <c r="B277" s="34" t="s">
        <v>286</v>
      </c>
      <c r="C277" s="31">
        <f t="shared" si="12"/>
        <v>0</v>
      </c>
      <c r="D277" s="31">
        <f t="shared" si="13"/>
        <v>464307.38639999996</v>
      </c>
      <c r="E277" s="31">
        <f t="shared" si="14"/>
        <v>0</v>
      </c>
      <c r="F277" s="30"/>
      <c r="G277" s="30">
        <v>417876.64775999996</v>
      </c>
      <c r="H277" s="30"/>
    </row>
    <row r="278" spans="1:8" ht="15.75" x14ac:dyDescent="0.25">
      <c r="A278" s="42">
        <v>254</v>
      </c>
      <c r="B278" s="34" t="s">
        <v>287</v>
      </c>
      <c r="C278" s="31">
        <f t="shared" si="12"/>
        <v>221141.46500000003</v>
      </c>
      <c r="D278" s="31">
        <f t="shared" si="13"/>
        <v>0</v>
      </c>
      <c r="E278" s="31">
        <f t="shared" si="14"/>
        <v>0</v>
      </c>
      <c r="F278" s="30">
        <v>199027.31850000002</v>
      </c>
      <c r="G278" s="30"/>
      <c r="H278" s="30"/>
    </row>
    <row r="279" spans="1:8" ht="31.5" x14ac:dyDescent="0.25">
      <c r="A279" s="42">
        <v>255</v>
      </c>
      <c r="B279" s="34" t="s">
        <v>242</v>
      </c>
      <c r="C279" s="31">
        <f t="shared" si="12"/>
        <v>222222.22222222222</v>
      </c>
      <c r="D279" s="31">
        <f t="shared" si="13"/>
        <v>0</v>
      </c>
      <c r="E279" s="31">
        <f t="shared" si="14"/>
        <v>0</v>
      </c>
      <c r="F279" s="30">
        <v>200000</v>
      </c>
      <c r="G279" s="30"/>
      <c r="H279" s="30"/>
    </row>
    <row r="280" spans="1:8" ht="15.75" x14ac:dyDescent="0.25">
      <c r="A280" s="42">
        <v>256</v>
      </c>
      <c r="B280" s="34" t="s">
        <v>288</v>
      </c>
      <c r="C280" s="31">
        <f t="shared" si="12"/>
        <v>222222.22222222222</v>
      </c>
      <c r="D280" s="31">
        <f t="shared" si="13"/>
        <v>0</v>
      </c>
      <c r="E280" s="31">
        <f t="shared" si="14"/>
        <v>0</v>
      </c>
      <c r="F280" s="30">
        <v>200000</v>
      </c>
      <c r="G280" s="30"/>
      <c r="H280" s="30"/>
    </row>
    <row r="281" spans="1:8" ht="15.75" x14ac:dyDescent="0.25">
      <c r="A281" s="42">
        <v>257</v>
      </c>
      <c r="B281" s="34" t="s">
        <v>289</v>
      </c>
      <c r="C281" s="31">
        <f t="shared" si="12"/>
        <v>0</v>
      </c>
      <c r="D281" s="31">
        <f t="shared" si="13"/>
        <v>409682.98800000001</v>
      </c>
      <c r="E281" s="31">
        <f t="shared" si="14"/>
        <v>0</v>
      </c>
      <c r="F281" s="30"/>
      <c r="G281" s="30">
        <v>368714.68920000002</v>
      </c>
      <c r="H281" s="30"/>
    </row>
    <row r="282" spans="1:8" ht="15.75" x14ac:dyDescent="0.25">
      <c r="A282" s="42">
        <v>258</v>
      </c>
      <c r="B282" s="34" t="s">
        <v>290</v>
      </c>
      <c r="C282" s="31">
        <f t="shared" si="12"/>
        <v>222222.22222222222</v>
      </c>
      <c r="D282" s="31">
        <f t="shared" si="13"/>
        <v>0</v>
      </c>
      <c r="E282" s="31">
        <f t="shared" si="14"/>
        <v>0</v>
      </c>
      <c r="F282" s="30">
        <v>200000</v>
      </c>
      <c r="G282" s="30"/>
      <c r="H282" s="30"/>
    </row>
    <row r="283" spans="1:8" ht="15.75" x14ac:dyDescent="0.25">
      <c r="A283" s="42">
        <v>259</v>
      </c>
      <c r="B283" s="34" t="s">
        <v>291</v>
      </c>
      <c r="C283" s="31">
        <f t="shared" si="12"/>
        <v>222222.22222222222</v>
      </c>
      <c r="D283" s="31">
        <f t="shared" si="13"/>
        <v>0</v>
      </c>
      <c r="E283" s="31">
        <f t="shared" si="14"/>
        <v>0</v>
      </c>
      <c r="F283" s="30">
        <v>200000</v>
      </c>
      <c r="G283" s="30"/>
      <c r="H283" s="30"/>
    </row>
    <row r="284" spans="1:8" ht="15.75" x14ac:dyDescent="0.25">
      <c r="A284" s="42"/>
      <c r="B284" s="33" t="s">
        <v>236</v>
      </c>
      <c r="C284" s="31"/>
      <c r="D284" s="31"/>
      <c r="E284" s="31"/>
      <c r="F284" s="30"/>
      <c r="G284" s="30"/>
      <c r="H284" s="30"/>
    </row>
    <row r="285" spans="1:8" ht="31.9" customHeight="1" x14ac:dyDescent="0.25">
      <c r="A285" s="42">
        <v>260</v>
      </c>
      <c r="B285" s="34" t="s">
        <v>29</v>
      </c>
      <c r="C285" s="31">
        <f t="shared" si="12"/>
        <v>0</v>
      </c>
      <c r="D285" s="31">
        <f t="shared" si="13"/>
        <v>0</v>
      </c>
      <c r="E285" s="31">
        <f t="shared" si="14"/>
        <v>2222222.2222222225</v>
      </c>
      <c r="F285" s="30"/>
      <c r="G285" s="30"/>
      <c r="H285" s="30">
        <v>200000</v>
      </c>
    </row>
    <row r="286" spans="1:8" ht="15.75" x14ac:dyDescent="0.25">
      <c r="A286" s="42">
        <v>261</v>
      </c>
      <c r="B286" s="34" t="s">
        <v>292</v>
      </c>
      <c r="C286" s="31">
        <f t="shared" si="12"/>
        <v>0</v>
      </c>
      <c r="D286" s="31">
        <f t="shared" si="13"/>
        <v>0</v>
      </c>
      <c r="E286" s="31">
        <f t="shared" si="14"/>
        <v>2659816.3400000003</v>
      </c>
      <c r="F286" s="30"/>
      <c r="G286" s="30"/>
      <c r="H286" s="30">
        <v>239383.47060000003</v>
      </c>
    </row>
    <row r="287" spans="1:8" ht="15.75" x14ac:dyDescent="0.25">
      <c r="A287" s="42">
        <v>262</v>
      </c>
      <c r="B287" s="34" t="s">
        <v>293</v>
      </c>
      <c r="C287" s="31">
        <f t="shared" si="12"/>
        <v>0</v>
      </c>
      <c r="D287" s="31">
        <f t="shared" si="13"/>
        <v>0</v>
      </c>
      <c r="E287" s="31">
        <f t="shared" si="14"/>
        <v>2053566.0800000003</v>
      </c>
      <c r="F287" s="30"/>
      <c r="G287" s="30"/>
      <c r="H287" s="30">
        <v>184820.94720000002</v>
      </c>
    </row>
    <row r="288" spans="1:8" ht="15.75" x14ac:dyDescent="0.25">
      <c r="A288" s="42">
        <v>263</v>
      </c>
      <c r="B288" s="34" t="s">
        <v>294</v>
      </c>
      <c r="C288" s="31">
        <f t="shared" si="12"/>
        <v>0</v>
      </c>
      <c r="D288" s="31">
        <f t="shared" si="13"/>
        <v>0</v>
      </c>
      <c r="E288" s="31">
        <f t="shared" si="14"/>
        <v>2277068.4800000004</v>
      </c>
      <c r="F288" s="30"/>
      <c r="G288" s="30"/>
      <c r="H288" s="30">
        <v>204936.16320000004</v>
      </c>
    </row>
    <row r="289" spans="1:8" ht="15.75" x14ac:dyDescent="0.25">
      <c r="A289" s="42">
        <v>264</v>
      </c>
      <c r="B289" s="34" t="s">
        <v>295</v>
      </c>
      <c r="C289" s="31">
        <f t="shared" si="12"/>
        <v>0</v>
      </c>
      <c r="D289" s="31">
        <f t="shared" si="13"/>
        <v>0</v>
      </c>
      <c r="E289" s="31">
        <f t="shared" si="14"/>
        <v>2035406.5100000002</v>
      </c>
      <c r="F289" s="30"/>
      <c r="G289" s="30"/>
      <c r="H289" s="30">
        <v>183186.58590000001</v>
      </c>
    </row>
    <row r="290" spans="1:8" ht="15.75" x14ac:dyDescent="0.25">
      <c r="A290" s="42">
        <v>265</v>
      </c>
      <c r="B290" s="34" t="s">
        <v>296</v>
      </c>
      <c r="C290" s="31">
        <f t="shared" si="12"/>
        <v>0</v>
      </c>
      <c r="D290" s="31">
        <f t="shared" si="13"/>
        <v>0</v>
      </c>
      <c r="E290" s="31">
        <f t="shared" si="14"/>
        <v>2090816.4800000002</v>
      </c>
      <c r="F290" s="30"/>
      <c r="G290" s="30"/>
      <c r="H290" s="30">
        <v>188173.48320000002</v>
      </c>
    </row>
    <row r="291" spans="1:8" ht="15.75" x14ac:dyDescent="0.25">
      <c r="A291" s="42">
        <v>266</v>
      </c>
      <c r="B291" s="34" t="s">
        <v>297</v>
      </c>
      <c r="C291" s="31">
        <f t="shared" si="12"/>
        <v>0</v>
      </c>
      <c r="D291" s="31">
        <f t="shared" si="13"/>
        <v>0</v>
      </c>
      <c r="E291" s="31">
        <f t="shared" si="14"/>
        <v>2244474.38</v>
      </c>
      <c r="F291" s="30"/>
      <c r="G291" s="30"/>
      <c r="H291" s="30">
        <v>202002.6942</v>
      </c>
    </row>
    <row r="292" spans="1:8" ht="15.75" x14ac:dyDescent="0.25">
      <c r="A292" s="42">
        <v>267</v>
      </c>
      <c r="B292" s="34" t="s">
        <v>298</v>
      </c>
      <c r="C292" s="31">
        <f t="shared" si="12"/>
        <v>0</v>
      </c>
      <c r="D292" s="31">
        <f t="shared" si="13"/>
        <v>0</v>
      </c>
      <c r="E292" s="31">
        <f t="shared" si="14"/>
        <v>2336203.4900000007</v>
      </c>
      <c r="F292" s="30"/>
      <c r="G292" s="30"/>
      <c r="H292" s="30">
        <v>210258.31410000005</v>
      </c>
    </row>
    <row r="293" spans="1:8" ht="15.75" x14ac:dyDescent="0.25">
      <c r="A293" s="42">
        <v>268</v>
      </c>
      <c r="B293" s="34" t="s">
        <v>299</v>
      </c>
      <c r="C293" s="31">
        <f t="shared" si="12"/>
        <v>0</v>
      </c>
      <c r="D293" s="31">
        <f t="shared" si="13"/>
        <v>0</v>
      </c>
      <c r="E293" s="31">
        <f t="shared" si="14"/>
        <v>1990706.0300000003</v>
      </c>
      <c r="F293" s="30"/>
      <c r="G293" s="30"/>
      <c r="H293" s="30">
        <v>179163.54270000002</v>
      </c>
    </row>
    <row r="294" spans="1:8" ht="15.75" x14ac:dyDescent="0.25">
      <c r="A294" s="42">
        <v>269</v>
      </c>
      <c r="B294" s="34" t="s">
        <v>300</v>
      </c>
      <c r="C294" s="31">
        <f t="shared" si="12"/>
        <v>0</v>
      </c>
      <c r="D294" s="31">
        <f t="shared" si="13"/>
        <v>0</v>
      </c>
      <c r="E294" s="31">
        <f t="shared" si="14"/>
        <v>2054962.9700000004</v>
      </c>
      <c r="F294" s="30"/>
      <c r="G294" s="30"/>
      <c r="H294" s="30">
        <v>184946.66730000003</v>
      </c>
    </row>
    <row r="295" spans="1:8" ht="15.75" x14ac:dyDescent="0.25">
      <c r="A295" s="42">
        <v>270</v>
      </c>
      <c r="B295" s="34" t="s">
        <v>301</v>
      </c>
      <c r="C295" s="31">
        <f t="shared" si="12"/>
        <v>0</v>
      </c>
      <c r="D295" s="31">
        <f t="shared" si="13"/>
        <v>208290.07700000002</v>
      </c>
      <c r="E295" s="31">
        <f t="shared" si="14"/>
        <v>0</v>
      </c>
      <c r="F295" s="30"/>
      <c r="G295" s="30">
        <v>187461.06930000003</v>
      </c>
      <c r="H295" s="30"/>
    </row>
    <row r="296" spans="1:8" ht="15.75" x14ac:dyDescent="0.25">
      <c r="A296" s="42">
        <v>271</v>
      </c>
      <c r="B296" s="34" t="s">
        <v>302</v>
      </c>
      <c r="C296" s="31">
        <f t="shared" si="12"/>
        <v>0</v>
      </c>
      <c r="D296" s="31">
        <f t="shared" si="13"/>
        <v>212341.05800000002</v>
      </c>
      <c r="E296" s="31">
        <f t="shared" si="14"/>
        <v>0</v>
      </c>
      <c r="F296" s="30"/>
      <c r="G296" s="30">
        <v>191106.95220000003</v>
      </c>
      <c r="H296" s="30"/>
    </row>
    <row r="297" spans="1:8" ht="15.75" x14ac:dyDescent="0.25">
      <c r="A297" s="42">
        <v>272</v>
      </c>
      <c r="B297" s="34" t="s">
        <v>303</v>
      </c>
      <c r="C297" s="31">
        <f t="shared" si="12"/>
        <v>0</v>
      </c>
      <c r="D297" s="31">
        <f t="shared" si="13"/>
        <v>216159.22400000005</v>
      </c>
      <c r="E297" s="31">
        <f t="shared" si="14"/>
        <v>0</v>
      </c>
      <c r="F297" s="30"/>
      <c r="G297" s="30">
        <v>194543.30160000004</v>
      </c>
      <c r="H297" s="30"/>
    </row>
    <row r="298" spans="1:8" ht="15.75" x14ac:dyDescent="0.25">
      <c r="A298" s="42">
        <v>273</v>
      </c>
      <c r="B298" s="34" t="s">
        <v>304</v>
      </c>
      <c r="C298" s="31">
        <f t="shared" si="12"/>
        <v>0</v>
      </c>
      <c r="D298" s="31">
        <f t="shared" si="13"/>
        <v>238136.96000000005</v>
      </c>
      <c r="E298" s="31">
        <f t="shared" si="14"/>
        <v>0</v>
      </c>
      <c r="F298" s="30"/>
      <c r="G298" s="30">
        <v>214323.26400000005</v>
      </c>
      <c r="H298" s="30"/>
    </row>
    <row r="299" spans="1:8" ht="15.75" x14ac:dyDescent="0.25">
      <c r="A299" s="42">
        <v>274</v>
      </c>
      <c r="B299" s="34" t="s">
        <v>214</v>
      </c>
      <c r="C299" s="31">
        <f t="shared" si="12"/>
        <v>0</v>
      </c>
      <c r="D299" s="31">
        <f t="shared" si="13"/>
        <v>209407.58900000004</v>
      </c>
      <c r="E299" s="31">
        <f t="shared" si="14"/>
        <v>0</v>
      </c>
      <c r="F299" s="30"/>
      <c r="G299" s="30">
        <v>188466.83010000005</v>
      </c>
      <c r="H299" s="30"/>
    </row>
    <row r="300" spans="1:8" ht="15.75" x14ac:dyDescent="0.25">
      <c r="A300" s="42">
        <v>275</v>
      </c>
      <c r="B300" s="34" t="s">
        <v>305</v>
      </c>
      <c r="C300" s="31">
        <f t="shared" si="12"/>
        <v>0</v>
      </c>
      <c r="D300" s="31">
        <f t="shared" si="13"/>
        <v>222222.22222222222</v>
      </c>
      <c r="E300" s="31">
        <f t="shared" si="14"/>
        <v>0</v>
      </c>
      <c r="F300" s="30"/>
      <c r="G300" s="30">
        <v>200000</v>
      </c>
      <c r="H300" s="30"/>
    </row>
    <row r="301" spans="1:8" ht="15.75" x14ac:dyDescent="0.25">
      <c r="A301" s="41"/>
      <c r="B301" s="33" t="s">
        <v>237</v>
      </c>
      <c r="C301" s="31"/>
      <c r="D301" s="31"/>
      <c r="E301" s="31"/>
      <c r="F301" s="30"/>
      <c r="G301" s="30"/>
      <c r="H301" s="30"/>
    </row>
    <row r="302" spans="1:8" ht="15.75" x14ac:dyDescent="0.25">
      <c r="A302" s="42">
        <v>276</v>
      </c>
      <c r="B302" s="34" t="s">
        <v>238</v>
      </c>
      <c r="C302" s="31">
        <f t="shared" si="12"/>
        <v>0</v>
      </c>
      <c r="D302" s="31">
        <f t="shared" si="13"/>
        <v>222222.22222222222</v>
      </c>
      <c r="E302" s="31">
        <f t="shared" si="14"/>
        <v>0</v>
      </c>
      <c r="F302" s="30"/>
      <c r="G302" s="30">
        <v>200000</v>
      </c>
      <c r="H302" s="30"/>
    </row>
    <row r="303" spans="1:8" ht="15.75" x14ac:dyDescent="0.25">
      <c r="A303" s="42">
        <v>277</v>
      </c>
      <c r="B303" s="34" t="s">
        <v>239</v>
      </c>
      <c r="C303" s="31">
        <f t="shared" si="12"/>
        <v>0</v>
      </c>
      <c r="D303" s="31">
        <f t="shared" si="13"/>
        <v>480445.16800000001</v>
      </c>
      <c r="E303" s="31">
        <f t="shared" si="14"/>
        <v>0</v>
      </c>
      <c r="F303" s="30"/>
      <c r="G303" s="30">
        <v>432400.65120000002</v>
      </c>
      <c r="H303" s="30"/>
    </row>
    <row r="304" spans="1:8" ht="15.75" x14ac:dyDescent="0.25">
      <c r="A304" s="42">
        <v>278</v>
      </c>
      <c r="B304" s="34" t="s">
        <v>306</v>
      </c>
      <c r="C304" s="31">
        <f t="shared" si="12"/>
        <v>128715.55555555555</v>
      </c>
      <c r="D304" s="31">
        <f t="shared" si="13"/>
        <v>0</v>
      </c>
      <c r="E304" s="31">
        <f t="shared" si="14"/>
        <v>1666666.6666666667</v>
      </c>
      <c r="F304" s="30">
        <v>115844</v>
      </c>
      <c r="G304" s="30"/>
      <c r="H304" s="30">
        <v>150000</v>
      </c>
    </row>
    <row r="305" spans="1:8" ht="16.899999999999999" customHeight="1" x14ac:dyDescent="0.25">
      <c r="A305" s="42">
        <v>279</v>
      </c>
      <c r="B305" s="34" t="s">
        <v>307</v>
      </c>
      <c r="C305" s="31">
        <f t="shared" si="12"/>
        <v>0</v>
      </c>
      <c r="D305" s="31">
        <f t="shared" si="13"/>
        <v>218766.75200000004</v>
      </c>
      <c r="E305" s="31">
        <f t="shared" si="14"/>
        <v>0</v>
      </c>
      <c r="F305" s="30"/>
      <c r="G305" s="30">
        <v>196890.07680000004</v>
      </c>
      <c r="H305" s="30"/>
    </row>
    <row r="306" spans="1:8" ht="15.75" x14ac:dyDescent="0.25">
      <c r="A306" s="42">
        <v>280</v>
      </c>
      <c r="B306" s="34" t="s">
        <v>308</v>
      </c>
      <c r="C306" s="31">
        <f t="shared" si="12"/>
        <v>0</v>
      </c>
      <c r="D306" s="31">
        <f t="shared" si="13"/>
        <v>214902.02300000002</v>
      </c>
      <c r="E306" s="31">
        <f t="shared" si="14"/>
        <v>0</v>
      </c>
      <c r="F306" s="30"/>
      <c r="G306" s="30">
        <v>193411.82070000001</v>
      </c>
      <c r="H306" s="30"/>
    </row>
    <row r="307" spans="1:8" ht="19.149999999999999" customHeight="1" x14ac:dyDescent="0.25">
      <c r="A307" s="42">
        <v>281</v>
      </c>
      <c r="B307" s="34" t="s">
        <v>309</v>
      </c>
      <c r="C307" s="31">
        <f t="shared" si="12"/>
        <v>0</v>
      </c>
      <c r="D307" s="31">
        <f t="shared" si="13"/>
        <v>204518.47400000002</v>
      </c>
      <c r="E307" s="31">
        <f t="shared" si="14"/>
        <v>0</v>
      </c>
      <c r="F307" s="30"/>
      <c r="G307" s="30">
        <v>184066.62660000002</v>
      </c>
      <c r="H307" s="30"/>
    </row>
    <row r="308" spans="1:8" ht="15.75" x14ac:dyDescent="0.25">
      <c r="A308" s="42">
        <v>282</v>
      </c>
      <c r="B308" s="34" t="s">
        <v>310</v>
      </c>
      <c r="C308" s="31">
        <f t="shared" si="12"/>
        <v>0</v>
      </c>
      <c r="D308" s="31">
        <f t="shared" si="13"/>
        <v>208196.951</v>
      </c>
      <c r="E308" s="31">
        <f t="shared" si="14"/>
        <v>0</v>
      </c>
      <c r="F308" s="30"/>
      <c r="G308" s="30">
        <v>187377.25590000002</v>
      </c>
      <c r="H308" s="30"/>
    </row>
    <row r="309" spans="1:8" ht="15.75" x14ac:dyDescent="0.25">
      <c r="A309" s="42">
        <v>283</v>
      </c>
      <c r="B309" s="34" t="s">
        <v>311</v>
      </c>
      <c r="C309" s="31">
        <f t="shared" si="12"/>
        <v>0</v>
      </c>
      <c r="D309" s="31">
        <f t="shared" si="13"/>
        <v>222026.16200000004</v>
      </c>
      <c r="E309" s="31">
        <f t="shared" si="14"/>
        <v>0</v>
      </c>
      <c r="F309" s="30"/>
      <c r="G309" s="30">
        <v>199823.54580000005</v>
      </c>
      <c r="H309" s="30"/>
    </row>
    <row r="310" spans="1:8" ht="18.600000000000001" customHeight="1" x14ac:dyDescent="0.25">
      <c r="A310" s="42">
        <v>284</v>
      </c>
      <c r="B310" s="34" t="s">
        <v>312</v>
      </c>
      <c r="C310" s="31">
        <f t="shared" si="12"/>
        <v>0</v>
      </c>
      <c r="D310" s="31">
        <f t="shared" si="13"/>
        <v>211642.61300000001</v>
      </c>
      <c r="E310" s="31">
        <f t="shared" si="14"/>
        <v>0</v>
      </c>
      <c r="F310" s="30"/>
      <c r="G310" s="30">
        <v>190478.35170000003</v>
      </c>
      <c r="H310" s="30"/>
    </row>
    <row r="311" spans="1:8" ht="15.75" x14ac:dyDescent="0.25">
      <c r="A311" s="42">
        <v>285</v>
      </c>
      <c r="B311" s="34" t="s">
        <v>240</v>
      </c>
      <c r="C311" s="31">
        <f t="shared" si="12"/>
        <v>0</v>
      </c>
      <c r="D311" s="31">
        <f t="shared" si="13"/>
        <v>208662.58100000001</v>
      </c>
      <c r="E311" s="31">
        <f t="shared" si="14"/>
        <v>0</v>
      </c>
      <c r="F311" s="30"/>
      <c r="G311" s="30">
        <v>187796.3229</v>
      </c>
      <c r="H311" s="30"/>
    </row>
    <row r="312" spans="1:8" ht="15.75" x14ac:dyDescent="0.25">
      <c r="A312" s="42">
        <v>286</v>
      </c>
      <c r="B312" s="34" t="s">
        <v>313</v>
      </c>
      <c r="C312" s="31">
        <f t="shared" si="12"/>
        <v>0</v>
      </c>
      <c r="D312" s="31">
        <f t="shared" si="13"/>
        <v>216392.03900000005</v>
      </c>
      <c r="E312" s="31">
        <f t="shared" si="14"/>
        <v>0</v>
      </c>
      <c r="F312" s="30"/>
      <c r="G312" s="30">
        <v>194752.83510000005</v>
      </c>
      <c r="H312" s="30"/>
    </row>
    <row r="313" spans="1:8" ht="15.75" x14ac:dyDescent="0.25">
      <c r="A313" s="42">
        <v>287</v>
      </c>
      <c r="B313" s="34" t="s">
        <v>314</v>
      </c>
      <c r="C313" s="31">
        <f t="shared" ref="C313:C319" si="15">F313/0.9</f>
        <v>0</v>
      </c>
      <c r="D313" s="31">
        <f t="shared" ref="D313:D319" si="16">G313/0.9</f>
        <v>206800.06100000002</v>
      </c>
      <c r="E313" s="31">
        <f t="shared" ref="E313:E319" si="17">H313/0.09</f>
        <v>0</v>
      </c>
      <c r="F313" s="30"/>
      <c r="G313" s="30">
        <v>186120.05490000002</v>
      </c>
      <c r="H313" s="30"/>
    </row>
    <row r="314" spans="1:8" ht="21.6" customHeight="1" x14ac:dyDescent="0.25">
      <c r="A314" s="42">
        <v>288</v>
      </c>
      <c r="B314" s="34" t="s">
        <v>315</v>
      </c>
      <c r="C314" s="31">
        <f t="shared" si="15"/>
        <v>0</v>
      </c>
      <c r="D314" s="31">
        <f t="shared" si="16"/>
        <v>203959.71800000005</v>
      </c>
      <c r="E314" s="31">
        <f t="shared" si="17"/>
        <v>0</v>
      </c>
      <c r="F314" s="30"/>
      <c r="G314" s="30">
        <v>183563.74620000005</v>
      </c>
      <c r="H314" s="30"/>
    </row>
    <row r="315" spans="1:8" ht="15.75" x14ac:dyDescent="0.25">
      <c r="A315" s="42">
        <v>289</v>
      </c>
      <c r="B315" s="34" t="s">
        <v>316</v>
      </c>
      <c r="C315" s="31">
        <f t="shared" si="15"/>
        <v>0</v>
      </c>
      <c r="D315" s="31">
        <f t="shared" si="16"/>
        <v>203400.96200000003</v>
      </c>
      <c r="E315" s="31">
        <f t="shared" si="17"/>
        <v>0</v>
      </c>
      <c r="F315" s="30"/>
      <c r="G315" s="30">
        <v>183060.86580000003</v>
      </c>
      <c r="H315" s="30"/>
    </row>
    <row r="316" spans="1:8" ht="15.75" x14ac:dyDescent="0.25">
      <c r="A316" s="42">
        <v>290</v>
      </c>
      <c r="B316" s="34" t="s">
        <v>317</v>
      </c>
      <c r="C316" s="31">
        <f t="shared" si="15"/>
        <v>0</v>
      </c>
      <c r="D316" s="31">
        <f t="shared" si="16"/>
        <v>222222.22222222222</v>
      </c>
      <c r="E316" s="31">
        <f t="shared" si="17"/>
        <v>0</v>
      </c>
      <c r="F316" s="30"/>
      <c r="G316" s="30">
        <v>200000</v>
      </c>
      <c r="H316" s="30"/>
    </row>
    <row r="317" spans="1:8" ht="15.75" x14ac:dyDescent="0.25">
      <c r="A317" s="41">
        <v>291</v>
      </c>
      <c r="B317" s="33" t="s">
        <v>318</v>
      </c>
      <c r="C317" s="31">
        <f t="shared" si="15"/>
        <v>0</v>
      </c>
      <c r="D317" s="31">
        <f t="shared" si="16"/>
        <v>1111111.111111111</v>
      </c>
      <c r="E317" s="31">
        <f t="shared" si="17"/>
        <v>18853827.444444444</v>
      </c>
      <c r="F317" s="30"/>
      <c r="G317" s="30">
        <v>1000000</v>
      </c>
      <c r="H317" s="30">
        <v>1696844.47</v>
      </c>
    </row>
    <row r="318" spans="1:8" ht="15.75" x14ac:dyDescent="0.25">
      <c r="A318" s="42">
        <v>292</v>
      </c>
      <c r="B318" s="33" t="s">
        <v>319</v>
      </c>
      <c r="C318" s="31">
        <f t="shared" si="15"/>
        <v>0</v>
      </c>
      <c r="D318" s="31">
        <f t="shared" si="16"/>
        <v>0</v>
      </c>
      <c r="E318" s="31">
        <f t="shared" si="17"/>
        <v>27020387.165555447</v>
      </c>
      <c r="F318" s="30"/>
      <c r="G318" s="30"/>
      <c r="H318" s="30">
        <v>2431834.8448999901</v>
      </c>
    </row>
    <row r="319" spans="1:8" ht="15.75" x14ac:dyDescent="0.25">
      <c r="A319" s="42"/>
      <c r="B319" s="34" t="s">
        <v>241</v>
      </c>
      <c r="C319" s="31">
        <f t="shared" si="15"/>
        <v>19031111.107111119</v>
      </c>
      <c r="D319" s="31">
        <f t="shared" si="16"/>
        <v>33324777.77777778</v>
      </c>
      <c r="E319" s="31">
        <f t="shared" si="17"/>
        <v>355555555.56555563</v>
      </c>
      <c r="F319" s="30">
        <f>SUM(F6:F318)</f>
        <v>17127999.996400006</v>
      </c>
      <c r="G319" s="30">
        <f>SUM(G6:G318)</f>
        <v>29992300.000000004</v>
      </c>
      <c r="H319" s="30">
        <f>SUM(H6:H318)</f>
        <v>32000000.000900008</v>
      </c>
    </row>
  </sheetData>
  <mergeCells count="3">
    <mergeCell ref="F3:H3"/>
    <mergeCell ref="A2:H2"/>
    <mergeCell ref="A1:H1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adm.kaluga.reg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Базлова Наталья Павловна</dc:creator>
  <cp:lastModifiedBy>Воронцов Антон Николаевич</cp:lastModifiedBy>
  <cp:lastPrinted>2019-11-01T05:21:25Z</cp:lastPrinted>
  <dcterms:created xsi:type="dcterms:W3CDTF">2018-10-11T08:26:11Z</dcterms:created>
  <dcterms:modified xsi:type="dcterms:W3CDTF">2019-11-01T05:53:42Z</dcterms:modified>
</cp:coreProperties>
</file>