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90" windowWidth="19440" windowHeight="111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F12" i="1" l="1"/>
  <c r="E22" i="1" l="1"/>
  <c r="F10" i="1"/>
  <c r="F9" i="1"/>
  <c r="F8" i="1"/>
  <c r="F6" i="1"/>
</calcChain>
</file>

<file path=xl/sharedStrings.xml><?xml version="1.0" encoding="utf-8"?>
<sst xmlns="http://schemas.openxmlformats.org/spreadsheetml/2006/main" count="45" uniqueCount="41">
  <si>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</si>
  <si>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</si>
  <si>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</si>
  <si>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</si>
  <si>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</si>
  <si>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</si>
  <si>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</si>
  <si>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</si>
  <si>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</si>
  <si>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</si>
  <si>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</si>
  <si>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</si>
  <si>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</si>
  <si>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</si>
  <si>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</si>
  <si>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</si>
  <si>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</si>
  <si>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Градации оценки эффективности реализации государственной программы Калужской области</t>
  </si>
  <si>
    <t>Виды результатов оценки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</si>
  <si>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</si>
  <si>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%</t>
  </si>
  <si>
    <t xml:space="preserve">Количество лиц, обучающихся в образовательных организациях высшего профессионального образования или профессиональных образовательных организациях по специальностям в сфере физической культуры и спорта, в том числе в аспирантуре, которым предоставляются меры социальной поддержки </t>
  </si>
  <si>
    <t>Количество квалифицированных специалистов,  работающих по специальностям в области физической культуры и спорта Калужской области</t>
  </si>
  <si>
    <t xml:space="preserve">Количество сотрудников  учреждений и организаций, расположенных на территории Калужской области и  осуществляющих свою деятельность в сфере  физической культуры, спорта и оздоровления, повысивших уровень профессиональной подготовки </t>
  </si>
  <si>
    <t>Удельный вес детей в возрасте до 15 лет, систематически занимающихся физической культурой и спортом в физкультурно-спортивных организациях спортивной подготовки, к общему количеству детей данной возрастной категории</t>
  </si>
  <si>
    <t>Примечание</t>
  </si>
  <si>
    <t>В случае превышения 100% выполнения расчетного значения показателя значение показателя принимается равным 100%.</t>
  </si>
  <si>
    <t xml:space="preserve">Критерий 1 - Степень  достижения целей и решения задач государственной программы </t>
  </si>
  <si>
    <t>Границы диапазона оценки</t>
  </si>
  <si>
    <t>Сумма значений x 100%</t>
  </si>
  <si>
    <t>Таблица  № 3.2</t>
  </si>
  <si>
    <t>чел.</t>
  </si>
  <si>
    <t xml:space="preserve">O - комплексная оценка эффективности реализации подпрограммы </t>
  </si>
  <si>
    <t>Критерий 2 - Степень реализации контрольных мероприятий подпрограммы</t>
  </si>
  <si>
    <t>O = Cel *)</t>
  </si>
  <si>
    <t xml:space="preserve">Комплексная оценка эфективности релизации подпрограммы </t>
  </si>
  <si>
    <t xml:space="preserve">Расчет оценки эффективности реализации подпрограммы "Повышение эффективности управления развитием отрасли физической культуры и спорта в Калужской области"  государственной программы Калужской области "Развитие физической культуры и спорта в Калужской области" в 2016 году  </t>
  </si>
  <si>
    <t>Контрольные мероприятия  на 2016 год в подпрограмме не предусмотрены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</si>
  <si>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</si>
  <si>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>Доля занимающихся в организациях, осуществляющих спортивную подготовку, и зачисленных на этапе высшего спортивного мастерства в общем количестве занимающихся, зачисленных на этапе спортивного совершенствования в организациях, осуществляющих спортивную подготовку</t>
  </si>
  <si>
    <t xml:space="preserve">*) В случае отсутсвия контрольных мероприятий применяется следующая формула O = Cel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</si>
</sst>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 Cyr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1" fillId="0" borderId="2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0" fillId="0" borderId="0" xfId="0" applyFill="1"/>
    <xf numFmtId="0" fontId="1" fillId="0" borderId="5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164" fontId="7" fillId="2" borderId="18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13" zoomScale="75" zoomScaleNormal="75" workbookViewId="0">
      <selection activeCell="A26" sqref="A26:C26"/>
    </sheetView>
  </sheetViews>
  <sheetFormatPr defaultRowHeight="15" x14ac:dyDescent="0.25"/>
  <cols>
    <col min="1" max="1" width="3.28515625" customWidth="1"/>
    <col min="2" max="2" width="43.5703125" customWidth="1"/>
    <col min="3" max="3" width="5.5703125" customWidth="1"/>
    <col min="4" max="4" width="14.85546875" customWidth="1"/>
    <col min="5" max="5" width="15.28515625" customWidth="1"/>
    <col min="6" max="6" width="23" customWidth="1"/>
    <col min="7" max="7" width="17.7109375" customWidth="1"/>
    <col min="8" max="8" width="20.7109375" customWidth="1"/>
  </cols>
  <sheetData>
    <row r="1" spans="1:9" x14ac:dyDescent="0.25">
      <c r="A1" s="1"/>
      <c r="B1" s="1"/>
      <c r="C1" s="1"/>
      <c r="D1" s="1"/>
      <c r="E1" s="1"/>
      <c r="F1" s="1"/>
      <c r="G1" s="1" t="s">
        <v>30</v>
      </c>
      <c r="H1" s="2"/>
    </row>
    <row r="2" spans="1:9" ht="83.25" customHeight="1" x14ac:dyDescent="0.3">
      <c r="A2" s="38" t="s">
        <v>36</v>
      </c>
      <c r="B2" s="39"/>
      <c r="C2" s="39"/>
      <c r="D2" s="39"/>
      <c r="E2" s="39"/>
      <c r="F2" s="39"/>
      <c r="G2" s="39"/>
      <c r="H2" s="2"/>
    </row>
    <row r="3" spans="1:9" ht="9" customHeight="1" x14ac:dyDescent="0.25">
      <c r="A3" s="3"/>
      <c r="B3" s="3"/>
      <c r="C3" s="3"/>
      <c r="D3" s="3"/>
      <c r="E3" s="3"/>
      <c r="F3" s="3"/>
      <c r="G3" s="3"/>
      <c r="H3" s="2"/>
    </row>
    <row r="4" spans="1:9" ht="15.75" thickBot="1" x14ac:dyDescent="0.3">
      <c r="A4" s="40" t="s">
        <v>27</v>
      </c>
      <c r="B4" s="40"/>
      <c r="C4" s="40"/>
      <c r="D4" s="40"/>
      <c r="E4" s="40"/>
      <c r="F4" s="40"/>
      <c r="G4" s="40"/>
      <c r="H4" s="2"/>
    </row>
    <row r="5" spans="1:9" ht="66" customHeight="1" x14ac:dyDescent="0.25">
      <c r="A5" s="4"/>
      <c r="B5" s="5" t="s">
        <v>14</v>
      </c>
      <c r="C5" s="5" t="s">
        <v>0</v>
      </c>
      <c r="D5" s="6" t="s">
        <v>12</v>
      </c>
      <c r="E5" s="13" t="s">
        <v>13</v>
      </c>
      <c r="F5" s="6" t="s">
        <v>16</v>
      </c>
      <c r="G5" s="7" t="s">
        <v>5</v>
      </c>
      <c r="H5" s="8" t="s">
        <v>25</v>
      </c>
    </row>
    <row r="6" spans="1:9" ht="126.75" customHeight="1" x14ac:dyDescent="0.25">
      <c r="A6" s="9">
        <v>1</v>
      </c>
      <c r="B6" s="10" t="s">
        <v>21</v>
      </c>
      <c r="C6" s="11" t="s">
        <v>31</v>
      </c>
      <c r="D6" s="11">
        <v>56</v>
      </c>
      <c r="E6" s="14">
        <v>56</v>
      </c>
      <c r="F6" s="32">
        <f>E6/D6*100</f>
        <v>100</v>
      </c>
      <c r="G6" s="12"/>
      <c r="H6" s="63" t="s">
        <v>26</v>
      </c>
    </row>
    <row r="7" spans="1:9" ht="66.75" customHeight="1" x14ac:dyDescent="0.25">
      <c r="A7" s="9">
        <v>2</v>
      </c>
      <c r="B7" s="10" t="s">
        <v>22</v>
      </c>
      <c r="C7" s="11" t="s">
        <v>31</v>
      </c>
      <c r="D7" s="11">
        <v>1970</v>
      </c>
      <c r="E7" s="14">
        <v>2318</v>
      </c>
      <c r="F7" s="32">
        <v>100</v>
      </c>
      <c r="G7" s="12"/>
      <c r="H7" s="63"/>
    </row>
    <row r="8" spans="1:9" ht="94.5" customHeight="1" x14ac:dyDescent="0.25">
      <c r="A8" s="9">
        <v>3</v>
      </c>
      <c r="B8" s="10" t="s">
        <v>23</v>
      </c>
      <c r="C8" s="11" t="s">
        <v>31</v>
      </c>
      <c r="D8" s="11">
        <v>855</v>
      </c>
      <c r="E8" s="14">
        <v>848</v>
      </c>
      <c r="F8" s="32">
        <f t="shared" ref="F8:F10" si="0">E8/D8*100</f>
        <v>99.181286549707607</v>
      </c>
      <c r="G8" s="12"/>
      <c r="H8" s="63"/>
    </row>
    <row r="9" spans="1:9" ht="102" customHeight="1" x14ac:dyDescent="0.25">
      <c r="A9" s="15">
        <v>4</v>
      </c>
      <c r="B9" s="16" t="s">
        <v>24</v>
      </c>
      <c r="C9" s="17" t="s">
        <v>20</v>
      </c>
      <c r="D9" s="17">
        <v>73</v>
      </c>
      <c r="E9" s="14">
        <v>72</v>
      </c>
      <c r="F9" s="34">
        <f t="shared" si="0"/>
        <v>98.630136986301366</v>
      </c>
      <c r="G9" s="19"/>
      <c r="H9" s="63"/>
      <c r="I9" s="2"/>
    </row>
    <row r="10" spans="1:9" ht="118.5" customHeight="1" x14ac:dyDescent="0.25">
      <c r="A10" s="15">
        <v>5</v>
      </c>
      <c r="B10" s="16" t="s">
        <v>38</v>
      </c>
      <c r="C10" s="17" t="s">
        <v>20</v>
      </c>
      <c r="D10" s="17">
        <v>75</v>
      </c>
      <c r="E10" s="18">
        <v>60</v>
      </c>
      <c r="F10" s="34">
        <f t="shared" si="0"/>
        <v>80</v>
      </c>
      <c r="G10" s="19"/>
      <c r="H10" s="63"/>
    </row>
    <row r="11" spans="1:9" ht="132" customHeight="1" x14ac:dyDescent="0.25">
      <c r="A11" s="15">
        <v>6</v>
      </c>
      <c r="B11" s="16" t="s">
        <v>39</v>
      </c>
      <c r="C11" s="17" t="s">
        <v>20</v>
      </c>
      <c r="D11" s="17">
        <v>23</v>
      </c>
      <c r="E11" s="18">
        <v>43.8</v>
      </c>
      <c r="F11" s="32">
        <v>100</v>
      </c>
      <c r="G11" s="19"/>
      <c r="H11" s="63"/>
    </row>
    <row r="12" spans="1:9" x14ac:dyDescent="0.25">
      <c r="A12" s="20"/>
      <c r="B12" s="21" t="s">
        <v>15</v>
      </c>
      <c r="C12" s="21"/>
      <c r="D12" s="21"/>
      <c r="E12" s="21"/>
      <c r="F12" s="35">
        <f>SUM(F6:F11)</f>
        <v>577.81142353600899</v>
      </c>
      <c r="G12" s="22"/>
      <c r="H12" s="2"/>
    </row>
    <row r="13" spans="1:9" ht="21" customHeight="1" thickBot="1" x14ac:dyDescent="0.3">
      <c r="A13" s="42" t="s">
        <v>1</v>
      </c>
      <c r="B13" s="43"/>
      <c r="C13" s="43"/>
      <c r="D13" s="43"/>
      <c r="E13" s="43"/>
      <c r="F13" s="44"/>
      <c r="G13" s="36">
        <f>F12/A11</f>
        <v>96.30190392266816</v>
      </c>
      <c r="H13" s="2"/>
    </row>
    <row r="14" spans="1:9" ht="34.5" customHeight="1" thickBot="1" x14ac:dyDescent="0.3">
      <c r="A14" s="80" t="s">
        <v>33</v>
      </c>
      <c r="B14" s="81"/>
      <c r="C14" s="81"/>
      <c r="D14" s="81"/>
      <c r="E14" s="81"/>
      <c r="F14" s="81"/>
      <c r="G14" s="23"/>
      <c r="H14" s="2"/>
    </row>
    <row r="15" spans="1:9" ht="104.25" customHeight="1" x14ac:dyDescent="0.25">
      <c r="A15" s="24"/>
      <c r="B15" s="82" t="s">
        <v>2</v>
      </c>
      <c r="C15" s="82"/>
      <c r="D15" s="83" t="s">
        <v>19</v>
      </c>
      <c r="E15" s="83"/>
      <c r="F15" s="83" t="s">
        <v>3</v>
      </c>
      <c r="G15" s="84"/>
      <c r="H15" s="2"/>
    </row>
    <row r="16" spans="1:9" ht="38.25" customHeight="1" x14ac:dyDescent="0.25">
      <c r="A16" s="31">
        <v>1</v>
      </c>
      <c r="B16" s="85" t="s">
        <v>37</v>
      </c>
      <c r="C16" s="86"/>
      <c r="D16" s="61"/>
      <c r="E16" s="62"/>
      <c r="F16" s="25"/>
      <c r="G16" s="26"/>
      <c r="H16" s="33"/>
    </row>
    <row r="17" spans="1:8" ht="18" customHeight="1" x14ac:dyDescent="0.25">
      <c r="A17" s="27"/>
      <c r="B17" s="41" t="s">
        <v>29</v>
      </c>
      <c r="C17" s="41"/>
      <c r="D17" s="58"/>
      <c r="E17" s="58"/>
      <c r="F17" s="45"/>
      <c r="G17" s="46"/>
      <c r="H17" s="2"/>
    </row>
    <row r="18" spans="1:8" ht="15.75" thickBot="1" x14ac:dyDescent="0.3">
      <c r="A18" s="59" t="s">
        <v>4</v>
      </c>
      <c r="B18" s="60"/>
      <c r="C18" s="60"/>
      <c r="D18" s="60"/>
      <c r="E18" s="60"/>
      <c r="F18" s="54">
        <v>0</v>
      </c>
      <c r="G18" s="55"/>
      <c r="H18" s="2"/>
    </row>
    <row r="19" spans="1:8" ht="17.25" customHeight="1" thickBot="1" x14ac:dyDescent="0.3">
      <c r="A19" s="28"/>
      <c r="B19" s="28"/>
      <c r="C19" s="28"/>
      <c r="D19" s="28"/>
      <c r="E19" s="29"/>
      <c r="F19" s="29"/>
      <c r="G19" s="29"/>
      <c r="H19" s="2"/>
    </row>
    <row r="20" spans="1:8" ht="15.75" customHeight="1" x14ac:dyDescent="0.25">
      <c r="A20" s="49" t="s">
        <v>35</v>
      </c>
      <c r="B20" s="50"/>
      <c r="C20" s="50"/>
      <c r="D20" s="50"/>
      <c r="E20" s="50"/>
      <c r="F20" s="51"/>
      <c r="G20" s="23"/>
      <c r="H20" s="2"/>
    </row>
    <row r="21" spans="1:8" ht="17.25" customHeight="1" x14ac:dyDescent="0.25">
      <c r="A21" s="52"/>
      <c r="B21" s="45"/>
      <c r="C21" s="45"/>
      <c r="D21" s="45"/>
      <c r="E21" s="45" t="s">
        <v>34</v>
      </c>
      <c r="F21" s="46"/>
      <c r="G21" s="23"/>
      <c r="H21" s="2"/>
    </row>
    <row r="22" spans="1:8" ht="30.75" customHeight="1" thickBot="1" x14ac:dyDescent="0.3">
      <c r="A22" s="56" t="s">
        <v>32</v>
      </c>
      <c r="B22" s="57"/>
      <c r="C22" s="57"/>
      <c r="D22" s="57"/>
      <c r="E22" s="47">
        <f>G13</f>
        <v>96.30190392266816</v>
      </c>
      <c r="F22" s="48"/>
      <c r="G22" s="1"/>
      <c r="H22" s="2"/>
    </row>
    <row r="23" spans="1:8" ht="15.75" thickBot="1" x14ac:dyDescent="0.3">
      <c r="A23" s="1"/>
      <c r="B23" s="1"/>
      <c r="C23" s="1"/>
      <c r="D23" s="1"/>
      <c r="E23" s="1"/>
      <c r="F23" s="1"/>
      <c r="G23" s="1"/>
      <c r="H23" s="2"/>
    </row>
    <row r="24" spans="1:8" ht="19.5" customHeight="1" thickBot="1" x14ac:dyDescent="0.3">
      <c r="A24" s="68" t="s">
        <v>17</v>
      </c>
      <c r="B24" s="69"/>
      <c r="C24" s="69"/>
      <c r="D24" s="69"/>
      <c r="E24" s="69"/>
      <c r="F24" s="70"/>
      <c r="G24" s="1"/>
      <c r="H24" s="2"/>
    </row>
    <row r="25" spans="1:8" ht="13.5" customHeight="1" x14ac:dyDescent="0.25">
      <c r="A25" s="71" t="s">
        <v>18</v>
      </c>
      <c r="B25" s="72"/>
      <c r="C25" s="72"/>
      <c r="D25" s="72" t="s">
        <v>28</v>
      </c>
      <c r="E25" s="72"/>
      <c r="F25" s="79"/>
      <c r="G25" s="1"/>
      <c r="H25" s="2"/>
    </row>
    <row r="26" spans="1:8" x14ac:dyDescent="0.25">
      <c r="A26" s="73" t="s">
        <v>9</v>
      </c>
      <c r="B26" s="74"/>
      <c r="C26" s="74"/>
      <c r="D26" s="64" t="s">
        <v>6</v>
      </c>
      <c r="E26" s="64"/>
      <c r="F26" s="65"/>
      <c r="G26" s="1"/>
      <c r="H26" s="2"/>
    </row>
    <row r="27" spans="1:8" x14ac:dyDescent="0.25">
      <c r="A27" s="75" t="s">
        <v>10</v>
      </c>
      <c r="B27" s="76"/>
      <c r="C27" s="76"/>
      <c r="D27" s="64" t="s">
        <v>7</v>
      </c>
      <c r="E27" s="64"/>
      <c r="F27" s="65"/>
      <c r="G27" s="1"/>
      <c r="H27" s="2"/>
    </row>
    <row r="28" spans="1:8" ht="15.75" thickBot="1" x14ac:dyDescent="0.3">
      <c r="A28" s="77" t="s">
        <v>11</v>
      </c>
      <c r="B28" s="78"/>
      <c r="C28" s="78"/>
      <c r="D28" s="66" t="s">
        <v>8</v>
      </c>
      <c r="E28" s="66"/>
      <c r="F28" s="67"/>
      <c r="G28" s="1"/>
      <c r="H28" s="2"/>
    </row>
    <row r="29" spans="1:8" ht="17.25" customHeight="1" x14ac:dyDescent="0.25">
      <c r="A29" s="53"/>
      <c r="B29" s="53"/>
      <c r="C29" s="53"/>
      <c r="D29" s="53"/>
      <c r="E29" s="53"/>
      <c r="F29" s="53"/>
      <c r="G29" s="2"/>
      <c r="H29" s="2"/>
    </row>
    <row r="30" spans="1:8" ht="15" customHeight="1" x14ac:dyDescent="0.25">
      <c r="A30" s="53" t="s">
        <v>40</v>
      </c>
      <c r="B30" s="53"/>
      <c r="C30" s="53"/>
      <c r="D30" s="53"/>
      <c r="E30" s="53"/>
      <c r="F30" s="53"/>
      <c r="G30" s="53"/>
      <c r="H30" s="2"/>
    </row>
    <row r="31" spans="1:8" x14ac:dyDescent="0.25">
      <c r="A31" s="37"/>
      <c r="B31" s="37"/>
      <c r="C31" s="37"/>
      <c r="D31" s="37"/>
      <c r="E31" s="37"/>
      <c r="F31" s="37"/>
      <c r="G31" s="30"/>
    </row>
    <row r="32" spans="1:8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</sheetData>
  <mergeCells count="32">
    <mergeCell ref="H6:H11"/>
    <mergeCell ref="D26:F26"/>
    <mergeCell ref="D27:F27"/>
    <mergeCell ref="D28:F28"/>
    <mergeCell ref="A24:F24"/>
    <mergeCell ref="A25:C25"/>
    <mergeCell ref="A26:C26"/>
    <mergeCell ref="A27:C27"/>
    <mergeCell ref="A28:C28"/>
    <mergeCell ref="D25:F25"/>
    <mergeCell ref="F17:G17"/>
    <mergeCell ref="A14:F14"/>
    <mergeCell ref="B15:C15"/>
    <mergeCell ref="D15:E15"/>
    <mergeCell ref="F15:G15"/>
    <mergeCell ref="B16:C16"/>
    <mergeCell ref="A31:F31"/>
    <mergeCell ref="A2:G2"/>
    <mergeCell ref="A4:G4"/>
    <mergeCell ref="B17:C17"/>
    <mergeCell ref="A13:F13"/>
    <mergeCell ref="E21:F21"/>
    <mergeCell ref="E22:F22"/>
    <mergeCell ref="A20:F20"/>
    <mergeCell ref="A21:D21"/>
    <mergeCell ref="A30:G30"/>
    <mergeCell ref="A29:F29"/>
    <mergeCell ref="F18:G18"/>
    <mergeCell ref="A22:D22"/>
    <mergeCell ref="D17:E17"/>
    <mergeCell ref="A18:E18"/>
    <mergeCell ref="D16:E16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Приемная минспорта</cp:lastModifiedBy>
  <cp:lastPrinted>2017-03-15T13:08:47Z</cp:lastPrinted>
  <dcterms:created xsi:type="dcterms:W3CDTF">2014-01-29T06:13:10Z</dcterms:created>
  <dcterms:modified xsi:type="dcterms:W3CDTF">2017-04-24T12:37:39Z</dcterms:modified>
</cp:coreProperties>
</file>