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44" i="1" l="1"/>
  <c r="G43" i="1"/>
  <c r="G42" i="1"/>
  <c r="G41" i="1"/>
  <c r="G40" i="1"/>
  <c r="G38" i="1"/>
  <c r="G37" i="1"/>
  <c r="G36" i="1"/>
  <c r="G35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<sst xmlns="http://schemas.openxmlformats.org/spreadsheetml/2006/main" count="91" uniqueCount="70">
  <si>
    <t xml:space="preserve">Рейтинг сельхозорганизаций области 
по объемам производства молока на 01.06.2021 </t>
  </si>
  <si>
    <t>№ 
п/п</t>
  </si>
  <si>
    <t xml:space="preserve">Наименование 
хозяйства </t>
  </si>
  <si>
    <t>Район</t>
  </si>
  <si>
    <t>Наличие коров</t>
  </si>
  <si>
    <t>Производство 
молока, тн</t>
  </si>
  <si>
    <t>Надой 
на корову, кг</t>
  </si>
  <si>
    <t xml:space="preserve">(+,-)            к 2020 </t>
  </si>
  <si>
    <t>%           к 2020</t>
  </si>
  <si>
    <t>(+,-)                  к 2020</t>
  </si>
  <si>
    <t>ООО "Калужская Нива"</t>
  </si>
  <si>
    <t>Козельский, Медынский, Перемышльский, Ферзиковский</t>
  </si>
  <si>
    <t>ООО "Русский сыр"</t>
  </si>
  <si>
    <t>Куйбышевский</t>
  </si>
  <si>
    <t>ООО "Молочные Продукты"</t>
  </si>
  <si>
    <t>Перемышльский</t>
  </si>
  <si>
    <t>ООО "Зеленые линии-Калуга"</t>
  </si>
  <si>
    <t>Барятинский</t>
  </si>
  <si>
    <t>Колхоз им. Ленина</t>
  </si>
  <si>
    <t>Жуковский</t>
  </si>
  <si>
    <t>ООО "Агрофирма "Детчинское"</t>
  </si>
  <si>
    <t>Малоярославецкий</t>
  </si>
  <si>
    <t>ООО "Молочная Ферма"</t>
  </si>
  <si>
    <t>Боровский</t>
  </si>
  <si>
    <t>ООО "Молоко Групп"</t>
  </si>
  <si>
    <t>Сухиничский</t>
  </si>
  <si>
    <t>СХ ООО "Швейцарское молоко"</t>
  </si>
  <si>
    <t>Дзержинский</t>
  </si>
  <si>
    <t>ООО "СП Калужское"</t>
  </si>
  <si>
    <t>ООО "Стрельня"</t>
  </si>
  <si>
    <t>Мосальский</t>
  </si>
  <si>
    <t>ОАО "ПЗ Октябрьский"</t>
  </si>
  <si>
    <t>Ферзиковский</t>
  </si>
  <si>
    <t>АО "Племзавод им.В.Н.Цветкова"</t>
  </si>
  <si>
    <t>ООО "Зеленые линии-Инвест"</t>
  </si>
  <si>
    <t>Колхоз им. Гурьянова</t>
  </si>
  <si>
    <t>АО "Кривское"</t>
  </si>
  <si>
    <t>АО "Воробьево"</t>
  </si>
  <si>
    <t>ООО "Агрофирма "Племзавод Заря"</t>
  </si>
  <si>
    <t>ООО "Волконское"</t>
  </si>
  <si>
    <t>Козельский</t>
  </si>
  <si>
    <t>СПК "Русь"</t>
  </si>
  <si>
    <t>Хвастовичский</t>
  </si>
  <si>
    <t>ООО "Антей Агро"</t>
  </si>
  <si>
    <t>Тарусский</t>
  </si>
  <si>
    <t>ООО "Агрофирма Ярославец"</t>
  </si>
  <si>
    <t>СХА "Колхоз "Маяк"</t>
  </si>
  <si>
    <t>ООО "БОКМО"</t>
  </si>
  <si>
    <t>ООО "Правда Н"</t>
  </si>
  <si>
    <t>ООО "Красный комбинат"</t>
  </si>
  <si>
    <t>СПК "Нива"</t>
  </si>
  <si>
    <t>Агрофирма "Жуковская"</t>
  </si>
  <si>
    <t>ООО "АК Истье"</t>
  </si>
  <si>
    <t>ООО "Ферма Рябцево"</t>
  </si>
  <si>
    <t>в 2,4раза</t>
  </si>
  <si>
    <t>СХА "Нива"</t>
  </si>
  <si>
    <t>АО "Совхоз "Росва"</t>
  </si>
  <si>
    <t>г.Калуга</t>
  </si>
  <si>
    <t>ЗАО "АК Победа"</t>
  </si>
  <si>
    <t>ООО "Хотьково"</t>
  </si>
  <si>
    <t>Думиничский</t>
  </si>
  <si>
    <t>ООО "Ульяновская Нива"</t>
  </si>
  <si>
    <t>Ульяновский</t>
  </si>
  <si>
    <t>ООО "Аврора"</t>
  </si>
  <si>
    <t>Бабынинский</t>
  </si>
  <si>
    <t>ООО АТП "Живой источник"</t>
  </si>
  <si>
    <t>СПК "Жерелево"</t>
  </si>
  <si>
    <t>ООО "Керамик Агро"</t>
  </si>
  <si>
    <t>Кировский</t>
  </si>
  <si>
    <t>ООО "Савинская Нива"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</si>
</sst>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2" fillId="0" borderId="0" xfId="0" applyFont="1"/>
    <xf numFmtId="1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5" fillId="0" borderId="1" xfId="0" applyFont="1" applyBorder="1" applyAlignment="1"/>
    <xf numFmtId="0" fontId="5" fillId="0" borderId="1" xfId="0" applyFont="1" applyBorder="1" applyAlignment="1">
      <alignment wrapText="1"/>
    </xf>
    <xf numFmtId="164" fontId="2" fillId="0" borderId="1" xfId="0" applyNumberFormat="1" applyFont="1" applyBorder="1"/>
    <xf numFmtId="1" fontId="2" fillId="0" borderId="1" xfId="0" applyNumberFormat="1" applyFont="1" applyBorder="1"/>
    <xf numFmtId="0" fontId="5" fillId="0" borderId="1" xfId="0" applyFont="1" applyBorder="1"/>
    <xf numFmtId="0" fontId="5" fillId="0" borderId="1" xfId="0" applyFont="1" applyFill="1" applyBorder="1"/>
    <xf numFmtId="0" fontId="5" fillId="0" borderId="1" xfId="0" applyFont="1" applyBorder="1" applyAlignment="1">
      <alignment horizontal="left"/>
    </xf>
    <xf numFmtId="0" fontId="2" fillId="0" borderId="0" xfId="0" applyFont="1" applyBorder="1"/>
    <xf numFmtId="0" fontId="5" fillId="0" borderId="0" xfId="0" applyFont="1" applyBorder="1" applyAlignment="1"/>
    <xf numFmtId="0" fontId="5" fillId="0" borderId="0" xfId="0" applyFont="1" applyBorder="1"/>
    <xf numFmtId="164" fontId="2" fillId="0" borderId="0" xfId="0" applyNumberFormat="1" applyFont="1" applyBorder="1"/>
    <xf numFmtId="1" fontId="2" fillId="0" borderId="0" xfId="0" applyNumberFormat="1" applyFont="1" applyBorder="1"/>
    <xf numFmtId="0" fontId="1" fillId="0" borderId="0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H9" sqref="H9"/>
    </sheetView>
  </sheetViews>
  <sheetFormatPr defaultRowHeight="16.5" x14ac:dyDescent="0.25"/>
  <cols>
    <col min="1" max="1" width="6.140625" style="1" customWidth="1"/>
    <col min="2" max="2" width="42.140625" style="1" customWidth="1"/>
    <col min="3" max="3" width="20.28515625" style="1" customWidth="1"/>
    <col min="4" max="4" width="11.140625" style="1" customWidth="1"/>
    <col min="5" max="5" width="9.5703125" style="1" bestFit="1" customWidth="1"/>
    <col min="6" max="6" width="9.28515625" style="1" bestFit="1" customWidth="1"/>
    <col min="7" max="7" width="10.140625" style="1" bestFit="1" customWidth="1"/>
    <col min="8" max="8" width="11.5703125" style="1" customWidth="1"/>
    <col min="9" max="16384" width="9.140625" style="1"/>
  </cols>
  <sheetData>
    <row r="1" spans="1:9" ht="36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30.75" customHeight="1" x14ac:dyDescent="0.25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/>
      <c r="G2" s="20"/>
      <c r="H2" s="20" t="s">
        <v>6</v>
      </c>
      <c r="I2" s="20"/>
    </row>
    <row r="3" spans="1:9" ht="33" x14ac:dyDescent="0.25">
      <c r="A3" s="20"/>
      <c r="B3" s="20"/>
      <c r="C3" s="20"/>
      <c r="D3" s="20"/>
      <c r="E3" s="2">
        <v>2021</v>
      </c>
      <c r="F3" s="3" t="s">
        <v>7</v>
      </c>
      <c r="G3" s="3" t="s">
        <v>8</v>
      </c>
      <c r="H3" s="4">
        <v>2021</v>
      </c>
      <c r="I3" s="3" t="s">
        <v>9</v>
      </c>
    </row>
    <row r="4" spans="1:9" x14ac:dyDescent="0.25">
      <c r="A4" s="5"/>
      <c r="B4" s="6"/>
      <c r="C4" s="6"/>
      <c r="D4" s="6"/>
      <c r="E4" s="6"/>
      <c r="F4" s="6"/>
      <c r="G4" s="6"/>
      <c r="H4" s="6"/>
      <c r="I4" s="6"/>
    </row>
    <row r="5" spans="1:9" ht="66" x14ac:dyDescent="0.25">
      <c r="A5" s="6">
        <v>1</v>
      </c>
      <c r="B5" s="7" t="s">
        <v>10</v>
      </c>
      <c r="C5" s="8" t="s">
        <v>11</v>
      </c>
      <c r="D5" s="6">
        <v>20932</v>
      </c>
      <c r="E5" s="9">
        <v>92047.299999999988</v>
      </c>
      <c r="F5" s="9">
        <v>8708.6999999999825</v>
      </c>
      <c r="G5" s="10">
        <f>E5*100/(E5-F5)</f>
        <v>110.4497795739309</v>
      </c>
      <c r="H5" s="10">
        <v>4059.4178610804852</v>
      </c>
      <c r="I5" s="10">
        <v>388.27562065054781</v>
      </c>
    </row>
    <row r="6" spans="1:9" x14ac:dyDescent="0.25">
      <c r="A6" s="6">
        <v>2</v>
      </c>
      <c r="B6" s="11" t="s">
        <v>12</v>
      </c>
      <c r="C6" s="11" t="s">
        <v>13</v>
      </c>
      <c r="D6" s="6">
        <v>2685</v>
      </c>
      <c r="E6" s="9">
        <v>11164.4</v>
      </c>
      <c r="F6" s="9">
        <v>5514.9</v>
      </c>
      <c r="G6" s="10">
        <f t="shared" ref="G6:G44" si="0">E6*100/(E6-F6)</f>
        <v>197.61748827329853</v>
      </c>
      <c r="H6" s="6">
        <v>4713</v>
      </c>
      <c r="I6" s="6">
        <v>640</v>
      </c>
    </row>
    <row r="7" spans="1:9" x14ac:dyDescent="0.25">
      <c r="A7" s="6">
        <v>3</v>
      </c>
      <c r="B7" s="11" t="s">
        <v>14</v>
      </c>
      <c r="C7" s="11" t="s">
        <v>15</v>
      </c>
      <c r="D7" s="6">
        <v>1700</v>
      </c>
      <c r="E7" s="9">
        <v>8759.5</v>
      </c>
      <c r="F7" s="9">
        <v>1603.6999999999998</v>
      </c>
      <c r="G7" s="10">
        <f t="shared" si="0"/>
        <v>122.41119092204924</v>
      </c>
      <c r="H7" s="6">
        <v>5153</v>
      </c>
      <c r="I7" s="6">
        <v>944</v>
      </c>
    </row>
    <row r="8" spans="1:9" x14ac:dyDescent="0.25">
      <c r="A8" s="6">
        <v>4</v>
      </c>
      <c r="B8" s="11" t="s">
        <v>16</v>
      </c>
      <c r="C8" s="11" t="s">
        <v>17</v>
      </c>
      <c r="D8" s="6">
        <v>2273</v>
      </c>
      <c r="E8" s="9">
        <v>7770.8</v>
      </c>
      <c r="F8" s="9">
        <v>422.69999999999982</v>
      </c>
      <c r="G8" s="10">
        <f t="shared" si="0"/>
        <v>105.75250745090567</v>
      </c>
      <c r="H8" s="6">
        <v>3505</v>
      </c>
      <c r="I8" s="6">
        <v>-124</v>
      </c>
    </row>
    <row r="9" spans="1:9" x14ac:dyDescent="0.25">
      <c r="A9" s="6">
        <v>5</v>
      </c>
      <c r="B9" s="11" t="s">
        <v>18</v>
      </c>
      <c r="C9" s="7" t="s">
        <v>19</v>
      </c>
      <c r="D9" s="6">
        <v>1600</v>
      </c>
      <c r="E9" s="9">
        <v>4806.5</v>
      </c>
      <c r="F9" s="9">
        <v>-138</v>
      </c>
      <c r="G9" s="10">
        <f t="shared" si="0"/>
        <v>97.209020123369399</v>
      </c>
      <c r="H9" s="6">
        <v>3004</v>
      </c>
      <c r="I9" s="6">
        <v>-86</v>
      </c>
    </row>
    <row r="10" spans="1:9" x14ac:dyDescent="0.25">
      <c r="A10" s="6">
        <v>6</v>
      </c>
      <c r="B10" s="11" t="s">
        <v>20</v>
      </c>
      <c r="C10" s="11" t="s">
        <v>21</v>
      </c>
      <c r="D10" s="6">
        <v>880</v>
      </c>
      <c r="E10" s="9">
        <v>4215.3999999999996</v>
      </c>
      <c r="F10" s="9">
        <v>202.69999999999982</v>
      </c>
      <c r="G10" s="10">
        <f t="shared" si="0"/>
        <v>105.05146160939017</v>
      </c>
      <c r="H10" s="6">
        <v>4801</v>
      </c>
      <c r="I10" s="6">
        <v>156</v>
      </c>
    </row>
    <row r="11" spans="1:9" x14ac:dyDescent="0.25">
      <c r="A11" s="6">
        <v>7</v>
      </c>
      <c r="B11" s="11" t="s">
        <v>22</v>
      </c>
      <c r="C11" s="11" t="s">
        <v>23</v>
      </c>
      <c r="D11" s="6">
        <v>1053</v>
      </c>
      <c r="E11" s="9">
        <v>4072.9</v>
      </c>
      <c r="F11" s="9">
        <v>-16.5</v>
      </c>
      <c r="G11" s="10">
        <f t="shared" si="0"/>
        <v>99.596517826576019</v>
      </c>
      <c r="H11" s="6">
        <v>3868</v>
      </c>
      <c r="I11" s="6">
        <v>-16</v>
      </c>
    </row>
    <row r="12" spans="1:9" x14ac:dyDescent="0.25">
      <c r="A12" s="6">
        <v>8</v>
      </c>
      <c r="B12" s="7" t="s">
        <v>24</v>
      </c>
      <c r="C12" s="7" t="s">
        <v>25</v>
      </c>
      <c r="D12" s="6">
        <v>1054</v>
      </c>
      <c r="E12" s="9">
        <v>3465.4</v>
      </c>
      <c r="F12" s="9">
        <v>45.700000000000273</v>
      </c>
      <c r="G12" s="10">
        <f t="shared" si="0"/>
        <v>101.33637453577799</v>
      </c>
      <c r="H12" s="6">
        <v>3374</v>
      </c>
      <c r="I12" s="6">
        <v>18</v>
      </c>
    </row>
    <row r="13" spans="1:9" x14ac:dyDescent="0.25">
      <c r="A13" s="6">
        <v>9</v>
      </c>
      <c r="B13" s="11" t="s">
        <v>26</v>
      </c>
      <c r="C13" s="7" t="s">
        <v>27</v>
      </c>
      <c r="D13" s="6">
        <v>666</v>
      </c>
      <c r="E13" s="9">
        <v>2942</v>
      </c>
      <c r="F13" s="9">
        <v>312.30000000000018</v>
      </c>
      <c r="G13" s="10">
        <f t="shared" si="0"/>
        <v>111.8758793778758</v>
      </c>
      <c r="H13" s="6">
        <v>4478</v>
      </c>
      <c r="I13" s="6">
        <v>-103</v>
      </c>
    </row>
    <row r="14" spans="1:9" x14ac:dyDescent="0.25">
      <c r="A14" s="6">
        <v>10</v>
      </c>
      <c r="B14" s="11" t="s">
        <v>28</v>
      </c>
      <c r="C14" s="11" t="s">
        <v>15</v>
      </c>
      <c r="D14" s="6">
        <v>867</v>
      </c>
      <c r="E14" s="9">
        <v>2879.7</v>
      </c>
      <c r="F14" s="9">
        <v>-196</v>
      </c>
      <c r="G14" s="10">
        <f t="shared" si="0"/>
        <v>93.627466918099955</v>
      </c>
      <c r="H14" s="6">
        <v>3321</v>
      </c>
      <c r="I14" s="6">
        <v>-582</v>
      </c>
    </row>
    <row r="15" spans="1:9" x14ac:dyDescent="0.25">
      <c r="A15" s="6">
        <v>11</v>
      </c>
      <c r="B15" s="11" t="s">
        <v>29</v>
      </c>
      <c r="C15" s="11" t="s">
        <v>30</v>
      </c>
      <c r="D15" s="6">
        <v>788</v>
      </c>
      <c r="E15" s="9">
        <v>2865.7</v>
      </c>
      <c r="F15" s="9">
        <v>1060.0999999999999</v>
      </c>
      <c r="G15" s="10">
        <f t="shared" si="0"/>
        <v>158.71178555604786</v>
      </c>
      <c r="H15" s="6">
        <v>3904</v>
      </c>
      <c r="I15" s="6">
        <v>350</v>
      </c>
    </row>
    <row r="16" spans="1:9" x14ac:dyDescent="0.25">
      <c r="A16" s="6">
        <v>12</v>
      </c>
      <c r="B16" s="11" t="s">
        <v>31</v>
      </c>
      <c r="C16" s="11" t="s">
        <v>32</v>
      </c>
      <c r="D16" s="6">
        <v>1200</v>
      </c>
      <c r="E16" s="9">
        <v>2623.5</v>
      </c>
      <c r="F16" s="9">
        <v>-559.40000000000009</v>
      </c>
      <c r="G16" s="10">
        <f t="shared" si="0"/>
        <v>82.424832699739227</v>
      </c>
      <c r="H16" s="6">
        <v>2186</v>
      </c>
      <c r="I16" s="6">
        <v>-466</v>
      </c>
    </row>
    <row r="17" spans="1:9" x14ac:dyDescent="0.25">
      <c r="A17" s="6">
        <v>13</v>
      </c>
      <c r="B17" s="11" t="s">
        <v>33</v>
      </c>
      <c r="C17" s="11" t="s">
        <v>21</v>
      </c>
      <c r="D17" s="6">
        <v>720</v>
      </c>
      <c r="E17" s="9">
        <v>2378.3000000000002</v>
      </c>
      <c r="F17" s="9">
        <v>-428.39999999999964</v>
      </c>
      <c r="G17" s="10">
        <f t="shared" si="0"/>
        <v>84.736523319200501</v>
      </c>
      <c r="H17" s="6">
        <v>3303</v>
      </c>
      <c r="I17" s="6">
        <v>-596</v>
      </c>
    </row>
    <row r="18" spans="1:9" x14ac:dyDescent="0.25">
      <c r="A18" s="6">
        <v>14</v>
      </c>
      <c r="B18" s="11" t="s">
        <v>34</v>
      </c>
      <c r="C18" s="11" t="s">
        <v>17</v>
      </c>
      <c r="D18" s="6">
        <v>582</v>
      </c>
      <c r="E18" s="9">
        <v>2234.4</v>
      </c>
      <c r="F18" s="9">
        <v>-290.5</v>
      </c>
      <c r="G18" s="10">
        <f t="shared" si="0"/>
        <v>88.494593845300798</v>
      </c>
      <c r="H18" s="6">
        <v>3927</v>
      </c>
      <c r="I18" s="6">
        <v>-219</v>
      </c>
    </row>
    <row r="19" spans="1:9" x14ac:dyDescent="0.25">
      <c r="A19" s="6">
        <v>15</v>
      </c>
      <c r="B19" s="11" t="s">
        <v>35</v>
      </c>
      <c r="C19" s="7" t="s">
        <v>19</v>
      </c>
      <c r="D19" s="6">
        <v>904</v>
      </c>
      <c r="E19" s="9">
        <v>1939.2</v>
      </c>
      <c r="F19" s="9">
        <v>-254.29999999999995</v>
      </c>
      <c r="G19" s="10">
        <f t="shared" si="0"/>
        <v>88.406656029177114</v>
      </c>
      <c r="H19" s="6">
        <v>2143</v>
      </c>
      <c r="I19" s="6">
        <v>-278</v>
      </c>
    </row>
    <row r="20" spans="1:9" x14ac:dyDescent="0.25">
      <c r="A20" s="6">
        <v>16</v>
      </c>
      <c r="B20" s="11" t="s">
        <v>36</v>
      </c>
      <c r="C20" s="11" t="s">
        <v>23</v>
      </c>
      <c r="D20" s="6">
        <v>490</v>
      </c>
      <c r="E20" s="9">
        <v>1903</v>
      </c>
      <c r="F20" s="9">
        <v>90</v>
      </c>
      <c r="G20" s="10">
        <f t="shared" si="0"/>
        <v>104.96414782129068</v>
      </c>
      <c r="H20" s="6">
        <v>3884</v>
      </c>
      <c r="I20" s="6">
        <v>184</v>
      </c>
    </row>
    <row r="21" spans="1:9" x14ac:dyDescent="0.25">
      <c r="A21" s="6">
        <v>17</v>
      </c>
      <c r="B21" s="11" t="s">
        <v>37</v>
      </c>
      <c r="C21" s="11" t="s">
        <v>21</v>
      </c>
      <c r="D21" s="6">
        <v>545</v>
      </c>
      <c r="E21" s="9">
        <v>1834.8</v>
      </c>
      <c r="F21" s="9">
        <v>19.399999999999864</v>
      </c>
      <c r="G21" s="10">
        <f t="shared" si="0"/>
        <v>101.06863501156769</v>
      </c>
      <c r="H21" s="6">
        <v>3367</v>
      </c>
      <c r="I21" s="6">
        <v>36</v>
      </c>
    </row>
    <row r="22" spans="1:9" x14ac:dyDescent="0.25">
      <c r="A22" s="6">
        <v>18</v>
      </c>
      <c r="B22" s="7" t="s">
        <v>38</v>
      </c>
      <c r="C22" s="7" t="s">
        <v>19</v>
      </c>
      <c r="D22" s="6">
        <v>705</v>
      </c>
      <c r="E22" s="9">
        <v>1729.9</v>
      </c>
      <c r="F22" s="9">
        <v>15.100000000000136</v>
      </c>
      <c r="G22" s="10">
        <f t="shared" si="0"/>
        <v>100.88056916258456</v>
      </c>
      <c r="H22" s="6">
        <v>2454</v>
      </c>
      <c r="I22" s="6">
        <v>-225</v>
      </c>
    </row>
    <row r="23" spans="1:9" x14ac:dyDescent="0.25">
      <c r="A23" s="6">
        <v>19</v>
      </c>
      <c r="B23" s="7" t="s">
        <v>39</v>
      </c>
      <c r="C23" s="7" t="s">
        <v>40</v>
      </c>
      <c r="D23" s="6">
        <v>650</v>
      </c>
      <c r="E23" s="9">
        <v>1586.5</v>
      </c>
      <c r="F23" s="9">
        <v>45.400000000000091</v>
      </c>
      <c r="G23" s="10">
        <f t="shared" si="0"/>
        <v>102.94594769969503</v>
      </c>
      <c r="H23" s="6">
        <v>2441</v>
      </c>
      <c r="I23" s="6">
        <v>70</v>
      </c>
    </row>
    <row r="24" spans="1:9" x14ac:dyDescent="0.25">
      <c r="A24" s="6">
        <v>20</v>
      </c>
      <c r="B24" s="12" t="s">
        <v>41</v>
      </c>
      <c r="C24" s="12" t="s">
        <v>42</v>
      </c>
      <c r="D24" s="6">
        <v>570</v>
      </c>
      <c r="E24" s="9">
        <v>1582.2</v>
      </c>
      <c r="F24" s="9">
        <v>-317.09999999999991</v>
      </c>
      <c r="G24" s="10">
        <f t="shared" si="0"/>
        <v>83.304375296161751</v>
      </c>
      <c r="H24" s="6">
        <v>2825</v>
      </c>
      <c r="I24" s="6">
        <v>-1303</v>
      </c>
    </row>
    <row r="25" spans="1:9" x14ac:dyDescent="0.25">
      <c r="A25" s="6">
        <v>21</v>
      </c>
      <c r="B25" s="13" t="s">
        <v>43</v>
      </c>
      <c r="C25" s="11" t="s">
        <v>44</v>
      </c>
      <c r="D25" s="6">
        <v>317</v>
      </c>
      <c r="E25" s="9">
        <v>1500.9</v>
      </c>
      <c r="F25" s="9">
        <v>392.40000000000009</v>
      </c>
      <c r="G25" s="10">
        <f t="shared" si="0"/>
        <v>135.39918809201623</v>
      </c>
      <c r="H25" s="6">
        <v>4604</v>
      </c>
      <c r="I25" s="6">
        <v>79</v>
      </c>
    </row>
    <row r="26" spans="1:9" x14ac:dyDescent="0.25">
      <c r="A26" s="6">
        <v>22</v>
      </c>
      <c r="B26" s="11" t="s">
        <v>45</v>
      </c>
      <c r="C26" s="11" t="s">
        <v>21</v>
      </c>
      <c r="D26" s="6">
        <v>345</v>
      </c>
      <c r="E26" s="9">
        <v>1401</v>
      </c>
      <c r="F26" s="9">
        <v>301.70000000000005</v>
      </c>
      <c r="G26" s="10">
        <f t="shared" si="0"/>
        <v>127.44473756026562</v>
      </c>
      <c r="H26" s="6">
        <v>4061</v>
      </c>
      <c r="I26" s="6">
        <v>1183</v>
      </c>
    </row>
    <row r="27" spans="1:9" x14ac:dyDescent="0.25">
      <c r="A27" s="6">
        <v>23</v>
      </c>
      <c r="B27" s="11" t="s">
        <v>46</v>
      </c>
      <c r="C27" s="11" t="s">
        <v>15</v>
      </c>
      <c r="D27" s="6">
        <v>400</v>
      </c>
      <c r="E27" s="9">
        <v>1396.2</v>
      </c>
      <c r="F27" s="9">
        <v>522</v>
      </c>
      <c r="G27" s="10">
        <f t="shared" si="0"/>
        <v>159.71173644474948</v>
      </c>
      <c r="H27" s="6">
        <v>3491</v>
      </c>
      <c r="I27" s="6">
        <v>1305</v>
      </c>
    </row>
    <row r="28" spans="1:9" x14ac:dyDescent="0.25">
      <c r="A28" s="6">
        <v>24</v>
      </c>
      <c r="B28" s="7" t="s">
        <v>47</v>
      </c>
      <c r="C28" s="11" t="s">
        <v>23</v>
      </c>
      <c r="D28" s="6">
        <v>440</v>
      </c>
      <c r="E28" s="9">
        <v>1265.2</v>
      </c>
      <c r="F28" s="9">
        <v>-29.899999999999864</v>
      </c>
      <c r="G28" s="10">
        <f t="shared" si="0"/>
        <v>97.691297969268788</v>
      </c>
      <c r="H28" s="6">
        <v>2875</v>
      </c>
      <c r="I28" s="6">
        <v>-68</v>
      </c>
    </row>
    <row r="29" spans="1:9" x14ac:dyDescent="0.25">
      <c r="A29" s="6">
        <v>25</v>
      </c>
      <c r="B29" s="7" t="s">
        <v>48</v>
      </c>
      <c r="C29" s="7" t="s">
        <v>27</v>
      </c>
      <c r="D29" s="6">
        <v>430</v>
      </c>
      <c r="E29" s="9">
        <v>1147</v>
      </c>
      <c r="F29" s="9">
        <v>-70.299999999999955</v>
      </c>
      <c r="G29" s="10">
        <f t="shared" si="0"/>
        <v>94.224924012158056</v>
      </c>
      <c r="H29" s="6">
        <v>2667</v>
      </c>
      <c r="I29" s="6">
        <v>-164</v>
      </c>
    </row>
    <row r="30" spans="1:9" x14ac:dyDescent="0.25">
      <c r="A30" s="6">
        <v>26</v>
      </c>
      <c r="B30" s="7" t="s">
        <v>49</v>
      </c>
      <c r="C30" s="7" t="s">
        <v>40</v>
      </c>
      <c r="D30" s="6">
        <v>440</v>
      </c>
      <c r="E30" s="9">
        <v>950.6</v>
      </c>
      <c r="F30" s="9">
        <v>-231.60000000000002</v>
      </c>
      <c r="G30" s="10">
        <f t="shared" si="0"/>
        <v>80.409406191845704</v>
      </c>
      <c r="H30" s="6">
        <v>2156</v>
      </c>
      <c r="I30" s="6">
        <v>-525</v>
      </c>
    </row>
    <row r="31" spans="1:9" x14ac:dyDescent="0.25">
      <c r="A31" s="6">
        <v>27</v>
      </c>
      <c r="B31" s="11" t="s">
        <v>50</v>
      </c>
      <c r="C31" s="11" t="s">
        <v>32</v>
      </c>
      <c r="D31" s="6">
        <v>280</v>
      </c>
      <c r="E31" s="9">
        <v>911.1</v>
      </c>
      <c r="F31" s="9">
        <v>-47.899999999999977</v>
      </c>
      <c r="G31" s="10">
        <f t="shared" si="0"/>
        <v>95.005213764337853</v>
      </c>
      <c r="H31" s="6">
        <v>3254</v>
      </c>
      <c r="I31" s="6">
        <v>-171</v>
      </c>
    </row>
    <row r="32" spans="1:9" x14ac:dyDescent="0.25">
      <c r="A32" s="6">
        <v>28</v>
      </c>
      <c r="B32" s="7" t="s">
        <v>51</v>
      </c>
      <c r="C32" s="7" t="s">
        <v>19</v>
      </c>
      <c r="D32" s="6">
        <v>260</v>
      </c>
      <c r="E32" s="9">
        <v>834.4</v>
      </c>
      <c r="F32" s="9">
        <v>-26.300000000000068</v>
      </c>
      <c r="G32" s="10">
        <f t="shared" si="0"/>
        <v>96.944347624026946</v>
      </c>
      <c r="H32" s="6">
        <v>3209</v>
      </c>
      <c r="I32" s="6">
        <v>-101</v>
      </c>
    </row>
    <row r="33" spans="1:9" x14ac:dyDescent="0.25">
      <c r="A33" s="6">
        <v>29</v>
      </c>
      <c r="B33" s="11" t="s">
        <v>52</v>
      </c>
      <c r="C33" s="7" t="s">
        <v>19</v>
      </c>
      <c r="D33" s="6">
        <v>298</v>
      </c>
      <c r="E33" s="9">
        <v>820.7</v>
      </c>
      <c r="F33" s="9">
        <v>-55.299999999999955</v>
      </c>
      <c r="G33" s="10">
        <f t="shared" si="0"/>
        <v>93.68721461187215</v>
      </c>
      <c r="H33" s="6">
        <v>2597</v>
      </c>
      <c r="I33" s="6">
        <v>-193</v>
      </c>
    </row>
    <row r="34" spans="1:9" x14ac:dyDescent="0.25">
      <c r="A34" s="6">
        <v>30</v>
      </c>
      <c r="B34" s="11" t="s">
        <v>53</v>
      </c>
      <c r="C34" s="11" t="s">
        <v>21</v>
      </c>
      <c r="D34" s="6">
        <v>244</v>
      </c>
      <c r="E34" s="9">
        <v>798.3</v>
      </c>
      <c r="F34" s="9">
        <v>460.79999999999995</v>
      </c>
      <c r="G34" s="10" t="s">
        <v>54</v>
      </c>
      <c r="H34" s="6">
        <v>3412</v>
      </c>
      <c r="I34" s="6">
        <v>3152</v>
      </c>
    </row>
    <row r="35" spans="1:9" x14ac:dyDescent="0.25">
      <c r="A35" s="6">
        <v>31</v>
      </c>
      <c r="B35" s="11" t="s">
        <v>55</v>
      </c>
      <c r="C35" s="7" t="s">
        <v>40</v>
      </c>
      <c r="D35" s="6">
        <v>470</v>
      </c>
      <c r="E35" s="9">
        <v>774.1</v>
      </c>
      <c r="F35" s="9">
        <v>-53.100000000000023</v>
      </c>
      <c r="G35" s="10">
        <f t="shared" si="0"/>
        <v>93.580754352030937</v>
      </c>
      <c r="H35" s="6">
        <v>1647</v>
      </c>
      <c r="I35" s="6">
        <v>-113</v>
      </c>
    </row>
    <row r="36" spans="1:9" x14ac:dyDescent="0.25">
      <c r="A36" s="6">
        <v>32</v>
      </c>
      <c r="B36" s="11" t="s">
        <v>56</v>
      </c>
      <c r="C36" s="11" t="s">
        <v>57</v>
      </c>
      <c r="D36" s="6">
        <v>260</v>
      </c>
      <c r="E36" s="9">
        <v>733.9</v>
      </c>
      <c r="F36" s="9">
        <v>3.7999999999999545</v>
      </c>
      <c r="G36" s="10">
        <f t="shared" si="0"/>
        <v>100.52047664703466</v>
      </c>
      <c r="H36" s="6">
        <v>2823</v>
      </c>
      <c r="I36" s="6">
        <v>15</v>
      </c>
    </row>
    <row r="37" spans="1:9" x14ac:dyDescent="0.25">
      <c r="A37" s="6">
        <v>33</v>
      </c>
      <c r="B37" s="11" t="s">
        <v>58</v>
      </c>
      <c r="C37" s="7" t="s">
        <v>19</v>
      </c>
      <c r="D37" s="6">
        <v>260</v>
      </c>
      <c r="E37" s="9">
        <v>687</v>
      </c>
      <c r="F37" s="9">
        <v>2.2999999999999545</v>
      </c>
      <c r="G37" s="10">
        <f t="shared" si="0"/>
        <v>100.3359135387761</v>
      </c>
      <c r="H37" s="6">
        <v>2642</v>
      </c>
      <c r="I37" s="6">
        <v>9</v>
      </c>
    </row>
    <row r="38" spans="1:9" x14ac:dyDescent="0.25">
      <c r="A38" s="6">
        <v>34</v>
      </c>
      <c r="B38" s="7" t="s">
        <v>59</v>
      </c>
      <c r="C38" s="11" t="s">
        <v>60</v>
      </c>
      <c r="D38" s="6">
        <v>155</v>
      </c>
      <c r="E38" s="9">
        <v>660.8</v>
      </c>
      <c r="F38" s="9">
        <v>325.69999999999993</v>
      </c>
      <c r="G38" s="10">
        <f t="shared" si="0"/>
        <v>197.19486720381974</v>
      </c>
      <c r="H38" s="6">
        <v>4859</v>
      </c>
      <c r="I38" s="6">
        <v>72</v>
      </c>
    </row>
    <row r="39" spans="1:9" x14ac:dyDescent="0.25">
      <c r="A39" s="6">
        <v>35</v>
      </c>
      <c r="B39" s="11" t="s">
        <v>61</v>
      </c>
      <c r="C39" s="11" t="s">
        <v>62</v>
      </c>
      <c r="D39" s="6">
        <v>164</v>
      </c>
      <c r="E39" s="9">
        <v>490.7</v>
      </c>
      <c r="F39" s="9">
        <v>490.7</v>
      </c>
      <c r="G39" s="10">
        <v>0</v>
      </c>
      <c r="H39" s="6">
        <v>3106</v>
      </c>
      <c r="I39" s="6">
        <v>3106</v>
      </c>
    </row>
    <row r="40" spans="1:9" x14ac:dyDescent="0.25">
      <c r="A40" s="6">
        <v>36</v>
      </c>
      <c r="B40" s="11" t="s">
        <v>63</v>
      </c>
      <c r="C40" s="11" t="s">
        <v>64</v>
      </c>
      <c r="D40" s="6">
        <v>153</v>
      </c>
      <c r="E40" s="9">
        <v>480.4</v>
      </c>
      <c r="F40" s="9">
        <v>-132.70000000000005</v>
      </c>
      <c r="G40" s="10">
        <f t="shared" si="0"/>
        <v>78.35589626488337</v>
      </c>
      <c r="H40" s="6">
        <v>3140</v>
      </c>
      <c r="I40" s="6">
        <v>-867</v>
      </c>
    </row>
    <row r="41" spans="1:9" x14ac:dyDescent="0.25">
      <c r="A41" s="6">
        <v>37</v>
      </c>
      <c r="B41" s="7" t="s">
        <v>65</v>
      </c>
      <c r="C41" s="11" t="s">
        <v>30</v>
      </c>
      <c r="D41" s="6">
        <v>150</v>
      </c>
      <c r="E41" s="9">
        <v>453.8</v>
      </c>
      <c r="F41" s="9">
        <v>59.300000000000011</v>
      </c>
      <c r="G41" s="10">
        <f t="shared" si="0"/>
        <v>115.03168567807352</v>
      </c>
      <c r="H41" s="6">
        <v>3025</v>
      </c>
      <c r="I41" s="6">
        <v>166</v>
      </c>
    </row>
    <row r="42" spans="1:9" x14ac:dyDescent="0.25">
      <c r="A42" s="6">
        <v>38</v>
      </c>
      <c r="B42" s="11" t="s">
        <v>66</v>
      </c>
      <c r="C42" s="11" t="s">
        <v>13</v>
      </c>
      <c r="D42" s="6">
        <v>200</v>
      </c>
      <c r="E42" s="9">
        <v>434.7</v>
      </c>
      <c r="F42" s="9">
        <v>-120.59999999999997</v>
      </c>
      <c r="G42" s="10">
        <f t="shared" si="0"/>
        <v>78.282009724473269</v>
      </c>
      <c r="H42" s="6">
        <v>1499</v>
      </c>
      <c r="I42" s="6">
        <v>-352</v>
      </c>
    </row>
    <row r="43" spans="1:9" x14ac:dyDescent="0.25">
      <c r="A43" s="6">
        <v>39</v>
      </c>
      <c r="B43" s="11" t="s">
        <v>67</v>
      </c>
      <c r="C43" s="11" t="s">
        <v>68</v>
      </c>
      <c r="D43" s="6">
        <v>200</v>
      </c>
      <c r="E43" s="9">
        <v>390.2</v>
      </c>
      <c r="F43" s="9">
        <v>5.6999999999999886</v>
      </c>
      <c r="G43" s="10">
        <f t="shared" si="0"/>
        <v>101.48244473342002</v>
      </c>
      <c r="H43" s="6">
        <v>1951</v>
      </c>
      <c r="I43" s="6">
        <v>28</v>
      </c>
    </row>
    <row r="44" spans="1:9" x14ac:dyDescent="0.25">
      <c r="A44" s="6">
        <v>40</v>
      </c>
      <c r="B44" s="7" t="s">
        <v>69</v>
      </c>
      <c r="C44" s="11" t="s">
        <v>30</v>
      </c>
      <c r="D44" s="6">
        <v>241</v>
      </c>
      <c r="E44" s="9">
        <v>371</v>
      </c>
      <c r="F44" s="9">
        <v>48.699999999999989</v>
      </c>
      <c r="G44" s="10">
        <f t="shared" si="0"/>
        <v>115.11014582686937</v>
      </c>
      <c r="H44" s="6">
        <v>1520</v>
      </c>
      <c r="I44" s="6">
        <v>-204</v>
      </c>
    </row>
    <row r="45" spans="1:9" x14ac:dyDescent="0.25">
      <c r="A45" s="14"/>
      <c r="B45" s="15"/>
      <c r="C45" s="16"/>
      <c r="D45" s="14"/>
      <c r="E45" s="17"/>
      <c r="F45" s="17"/>
      <c r="G45" s="18"/>
      <c r="H45" s="14"/>
      <c r="I45" s="14"/>
    </row>
  </sheetData>
  <mergeCells count="7">
    <mergeCell ref="A1:I1"/>
    <mergeCell ref="A2:A3"/>
    <mergeCell ref="B2:B3"/>
    <mergeCell ref="C2:C3"/>
    <mergeCell ref="D2:D3"/>
    <mergeCell ref="E2:G2"/>
    <mergeCell ref="H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2021-06-09T12:39:10Z</dcterms:modified>
</cp:coreProperties>
</file>