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44" i="1" l="1"/>
  <c r="G43" i="1"/>
  <c r="G42" i="1"/>
  <c r="G41" i="1"/>
  <c r="G40" i="1"/>
  <c r="G38" i="1"/>
  <c r="G37" i="1"/>
  <c r="G36" i="1"/>
  <c r="G35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<sst xmlns="http://schemas.openxmlformats.org/spreadsheetml/2006/main" count="90" uniqueCount="69">
  <si>
    <t xml:space="preserve">Рейтинг сельхозорганизаций области 
по объемам производства молока на 01.05.2021 </t>
  </si>
  <si>
    <t>№ 
п/п</t>
  </si>
  <si>
    <t xml:space="preserve">Наименование 
хозяйства </t>
  </si>
  <si>
    <t>Район</t>
  </si>
  <si>
    <t>Наличие коров</t>
  </si>
  <si>
    <t>Производство 
молока, тн</t>
  </si>
  <si>
    <t>Надой 
на корову, кг</t>
  </si>
  <si>
    <t xml:space="preserve">(+,-)            к 2020 </t>
  </si>
  <si>
    <t>%           к 2020</t>
  </si>
  <si>
    <t>(+,-)                  к 2020</t>
  </si>
  <si>
    <t>ООО "Калужская Нива"</t>
  </si>
  <si>
    <t>Козельский, Медынский, Перемышльский, Ферзиковский</t>
  </si>
  <si>
    <t>ООО "Русский сыр"</t>
  </si>
  <si>
    <t>Куйбышевский</t>
  </si>
  <si>
    <t>ООО "Молочные Продукты"</t>
  </si>
  <si>
    <t>Перемышльский</t>
  </si>
  <si>
    <t>ООО "Зеленые линии-Калуга"</t>
  </si>
  <si>
    <t>Барятинский</t>
  </si>
  <si>
    <t>Колхоз им. Ленина</t>
  </si>
  <si>
    <t>Жуковский</t>
  </si>
  <si>
    <t>ООО "Агрофирма "Детчинское"</t>
  </si>
  <si>
    <t>Малоярославецкий</t>
  </si>
  <si>
    <t>ООО "Молочная Ферма"</t>
  </si>
  <si>
    <t>Боровский</t>
  </si>
  <si>
    <t>ООО "Молоко Групп"</t>
  </si>
  <si>
    <t>Сухиничский</t>
  </si>
  <si>
    <t>СХ ООО "Швейцарское молоко"</t>
  </si>
  <si>
    <t>Дзержинский</t>
  </si>
  <si>
    <t>ООО "СП Калужское"</t>
  </si>
  <si>
    <t>ООО "Стрельня"</t>
  </si>
  <si>
    <t>Мосальский</t>
  </si>
  <si>
    <t>ОАО "ПЗ Октябрьский"</t>
  </si>
  <si>
    <t>Ферзиковский</t>
  </si>
  <si>
    <t>АО "Племзавод им.В.Н.Цветкова"</t>
  </si>
  <si>
    <t>ООО "Зеленые линии-Инвест"</t>
  </si>
  <si>
    <t>АО "Кривское"</t>
  </si>
  <si>
    <t>Колхоз им. Гурьянова</t>
  </si>
  <si>
    <t>АО "Воробьево"</t>
  </si>
  <si>
    <t>ООО "Агрофирма "Племзавод Заря"</t>
  </si>
  <si>
    <t>СПК "Русь"</t>
  </si>
  <si>
    <t>Хвастовичский</t>
  </si>
  <si>
    <t>ООО "Волконское"</t>
  </si>
  <si>
    <t>Козельский</t>
  </si>
  <si>
    <t>ООО "Антей Агро"</t>
  </si>
  <si>
    <t>Тарусский</t>
  </si>
  <si>
    <t>ООО "Агрофирма Ярославец"</t>
  </si>
  <si>
    <t>СХА "Колхоз "Маяк"</t>
  </si>
  <si>
    <t>ООО "БОКМО"</t>
  </si>
  <si>
    <t>ООО "Правда Н"</t>
  </si>
  <si>
    <t>ООО "Красный комбинат"</t>
  </si>
  <si>
    <t>СПК "Нива"</t>
  </si>
  <si>
    <t>Агрофирма "Жуковская"</t>
  </si>
  <si>
    <t>ООО "АК Истье"</t>
  </si>
  <si>
    <t>ООО "Ферма Рябцево"</t>
  </si>
  <si>
    <t>СХА "Нива"</t>
  </si>
  <si>
    <t>АО "Совхоз "Росва"</t>
  </si>
  <si>
    <t>г.Калуга</t>
  </si>
  <si>
    <t>ЗАО "АК Победа"</t>
  </si>
  <si>
    <t>ООО "Хотьково"</t>
  </si>
  <si>
    <t>Думиничский</t>
  </si>
  <si>
    <t>ООО "Ульяновская Нива"</t>
  </si>
  <si>
    <t>Ульяновский</t>
  </si>
  <si>
    <t>ООО АТП "Живой источник"</t>
  </si>
  <si>
    <t>ООО "Аврора"</t>
  </si>
  <si>
    <t>Бабынинский</t>
  </si>
  <si>
    <t>СПК "Жерелево"</t>
  </si>
  <si>
    <t>ООО "Керамик Агро"</t>
  </si>
  <si>
    <t>Кировский</t>
  </si>
  <si>
    <t>ООО "Савинская Нива"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</si>
</sst>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1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/>
    <xf numFmtId="0" fontId="5" fillId="0" borderId="1" xfId="0" applyFont="1" applyBorder="1" applyAlignment="1">
      <alignment wrapText="1"/>
    </xf>
    <xf numFmtId="1" fontId="4" fillId="0" borderId="1" xfId="0" applyNumberFormat="1" applyFont="1" applyBorder="1"/>
    <xf numFmtId="164" fontId="4" fillId="0" borderId="1" xfId="0" applyNumberFormat="1" applyFont="1" applyBorder="1"/>
    <xf numFmtId="0" fontId="5" fillId="0" borderId="1" xfId="0" applyFont="1" applyBorder="1"/>
    <xf numFmtId="0" fontId="5" fillId="0" borderId="1" xfId="0" applyFont="1" applyFill="1" applyBorder="1"/>
    <xf numFmtId="0" fontId="5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workbookViewId="0">
      <selection activeCell="K5" sqref="K5"/>
    </sheetView>
  </sheetViews>
  <sheetFormatPr defaultRowHeight="14.4" x14ac:dyDescent="0.3"/>
  <cols>
    <col min="1" max="1" width="6.5546875" customWidth="1"/>
    <col min="2" max="2" width="37.44140625" customWidth="1"/>
    <col min="3" max="3" width="21" customWidth="1"/>
    <col min="4" max="4" width="11.5546875" customWidth="1"/>
    <col min="5" max="5" width="9.88671875" customWidth="1"/>
  </cols>
  <sheetData>
    <row r="1" spans="1:9" ht="36" customHeight="1" x14ac:dyDescent="0.3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ht="33.75" customHeight="1" x14ac:dyDescent="0.3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/>
      <c r="G2" s="15"/>
      <c r="H2" s="15" t="s">
        <v>6</v>
      </c>
      <c r="I2" s="15"/>
    </row>
    <row r="3" spans="1:9" ht="33.6" x14ac:dyDescent="0.3">
      <c r="A3" s="15"/>
      <c r="B3" s="15"/>
      <c r="C3" s="15"/>
      <c r="D3" s="15"/>
      <c r="E3" s="1">
        <v>2021</v>
      </c>
      <c r="F3" s="2" t="s">
        <v>7</v>
      </c>
      <c r="G3" s="2" t="s">
        <v>8</v>
      </c>
      <c r="H3" s="3">
        <v>2021</v>
      </c>
      <c r="I3" s="2" t="s">
        <v>9</v>
      </c>
    </row>
    <row r="4" spans="1:9" ht="16.8" x14ac:dyDescent="0.3">
      <c r="A4" s="4"/>
      <c r="B4" s="5"/>
      <c r="C4" s="5"/>
      <c r="D4" s="5"/>
      <c r="E4" s="5"/>
      <c r="F4" s="5"/>
      <c r="G4" s="5"/>
      <c r="H4" s="5"/>
      <c r="I4" s="5"/>
    </row>
    <row r="5" spans="1:9" ht="69.75" customHeight="1" x14ac:dyDescent="0.3">
      <c r="A5" s="6">
        <v>1</v>
      </c>
      <c r="B5" s="7" t="s">
        <v>10</v>
      </c>
      <c r="C5" s="8" t="s">
        <v>11</v>
      </c>
      <c r="D5" s="9">
        <v>23341</v>
      </c>
      <c r="E5" s="10">
        <v>72211.899999999994</v>
      </c>
      <c r="F5" s="10">
        <v>6556.3999999999942</v>
      </c>
      <c r="G5" s="9">
        <f t="shared" ref="G5:G33" si="0">E5*100/(E5-F5)</f>
        <v>109.98606361995566</v>
      </c>
      <c r="H5" s="9">
        <v>3165.6613037569591</v>
      </c>
      <c r="I5" s="9">
        <v>256.68921691602009</v>
      </c>
    </row>
    <row r="6" spans="1:9" ht="16.8" x14ac:dyDescent="0.3">
      <c r="A6" s="4">
        <v>2</v>
      </c>
      <c r="B6" s="11" t="s">
        <v>12</v>
      </c>
      <c r="C6" s="11" t="s">
        <v>13</v>
      </c>
      <c r="D6" s="9">
        <v>2685</v>
      </c>
      <c r="E6" s="10">
        <v>8675.7999999999993</v>
      </c>
      <c r="F6" s="10">
        <v>4145.9999999999991</v>
      </c>
      <c r="G6" s="9">
        <f t="shared" si="0"/>
        <v>191.52721974480107</v>
      </c>
      <c r="H6" s="5">
        <v>3788</v>
      </c>
      <c r="I6" s="5">
        <v>536</v>
      </c>
    </row>
    <row r="7" spans="1:9" ht="16.8" x14ac:dyDescent="0.3">
      <c r="A7" s="6">
        <v>3</v>
      </c>
      <c r="B7" s="11" t="s">
        <v>14</v>
      </c>
      <c r="C7" s="11" t="s">
        <v>15</v>
      </c>
      <c r="D7" s="9">
        <v>1700</v>
      </c>
      <c r="E7" s="10">
        <v>6935.8</v>
      </c>
      <c r="F7" s="10">
        <v>1154.5</v>
      </c>
      <c r="G7" s="9">
        <f t="shared" si="0"/>
        <v>119.96955702004739</v>
      </c>
      <c r="H7" s="5">
        <v>4080</v>
      </c>
      <c r="I7" s="5">
        <v>679</v>
      </c>
    </row>
    <row r="8" spans="1:9" ht="16.8" x14ac:dyDescent="0.3">
      <c r="A8" s="4">
        <v>4</v>
      </c>
      <c r="B8" s="11" t="s">
        <v>16</v>
      </c>
      <c r="C8" s="11" t="s">
        <v>17</v>
      </c>
      <c r="D8" s="9">
        <v>2240</v>
      </c>
      <c r="E8" s="10">
        <v>6066.2</v>
      </c>
      <c r="F8" s="10">
        <v>286.69999999999982</v>
      </c>
      <c r="G8" s="9">
        <f t="shared" si="0"/>
        <v>104.96063673328142</v>
      </c>
      <c r="H8" s="5">
        <v>2749</v>
      </c>
      <c r="I8" s="5">
        <v>-131</v>
      </c>
    </row>
    <row r="9" spans="1:9" ht="16.8" x14ac:dyDescent="0.3">
      <c r="A9" s="6">
        <v>5</v>
      </c>
      <c r="B9" s="11" t="s">
        <v>18</v>
      </c>
      <c r="C9" s="7" t="s">
        <v>19</v>
      </c>
      <c r="D9" s="9">
        <v>1600</v>
      </c>
      <c r="E9" s="10">
        <v>3827.8</v>
      </c>
      <c r="F9" s="10">
        <v>-116.19999999999982</v>
      </c>
      <c r="G9" s="9">
        <f t="shared" si="0"/>
        <v>97.053752535496955</v>
      </c>
      <c r="H9" s="5">
        <v>2392</v>
      </c>
      <c r="I9" s="5">
        <v>-73</v>
      </c>
    </row>
    <row r="10" spans="1:9" ht="16.8" x14ac:dyDescent="0.3">
      <c r="A10" s="4">
        <v>6</v>
      </c>
      <c r="B10" s="11" t="s">
        <v>20</v>
      </c>
      <c r="C10" s="11" t="s">
        <v>21</v>
      </c>
      <c r="D10" s="9">
        <v>885</v>
      </c>
      <c r="E10" s="10">
        <v>3297.9</v>
      </c>
      <c r="F10" s="10">
        <v>91.599999999999909</v>
      </c>
      <c r="G10" s="9">
        <f t="shared" si="0"/>
        <v>102.85687552630758</v>
      </c>
      <c r="H10" s="5">
        <v>3760</v>
      </c>
      <c r="I10" s="5">
        <v>57</v>
      </c>
    </row>
    <row r="11" spans="1:9" ht="16.8" x14ac:dyDescent="0.3">
      <c r="A11" s="6">
        <v>7</v>
      </c>
      <c r="B11" s="11" t="s">
        <v>22</v>
      </c>
      <c r="C11" s="11" t="s">
        <v>23</v>
      </c>
      <c r="D11" s="9">
        <v>1053</v>
      </c>
      <c r="E11" s="10">
        <v>3238.9</v>
      </c>
      <c r="F11" s="10">
        <v>-24</v>
      </c>
      <c r="G11" s="9">
        <f t="shared" si="0"/>
        <v>99.2644579974869</v>
      </c>
      <c r="H11" s="5">
        <v>3076</v>
      </c>
      <c r="I11" s="5">
        <v>-23</v>
      </c>
    </row>
    <row r="12" spans="1:9" ht="16.8" x14ac:dyDescent="0.3">
      <c r="A12" s="4">
        <v>8</v>
      </c>
      <c r="B12" s="7" t="s">
        <v>24</v>
      </c>
      <c r="C12" s="7" t="s">
        <v>25</v>
      </c>
      <c r="D12" s="9">
        <v>1026</v>
      </c>
      <c r="E12" s="10">
        <v>2749.3</v>
      </c>
      <c r="F12" s="10">
        <v>26</v>
      </c>
      <c r="G12" s="9">
        <f t="shared" si="0"/>
        <v>100.95472404802996</v>
      </c>
      <c r="H12" s="5">
        <v>2685</v>
      </c>
      <c r="I12" s="5">
        <v>7</v>
      </c>
    </row>
    <row r="13" spans="1:9" ht="16.8" x14ac:dyDescent="0.3">
      <c r="A13" s="6">
        <v>9</v>
      </c>
      <c r="B13" s="11" t="s">
        <v>26</v>
      </c>
      <c r="C13" s="7" t="s">
        <v>27</v>
      </c>
      <c r="D13" s="9">
        <v>658</v>
      </c>
      <c r="E13" s="10">
        <v>2337.1</v>
      </c>
      <c r="F13" s="10">
        <v>263.90000000000009</v>
      </c>
      <c r="G13" s="9">
        <f t="shared" si="0"/>
        <v>112.72911441250243</v>
      </c>
      <c r="H13" s="5">
        <v>3568</v>
      </c>
      <c r="I13" s="5">
        <v>-76</v>
      </c>
    </row>
    <row r="14" spans="1:9" ht="16.8" x14ac:dyDescent="0.3">
      <c r="A14" s="4">
        <v>10</v>
      </c>
      <c r="B14" s="11" t="s">
        <v>28</v>
      </c>
      <c r="C14" s="11" t="s">
        <v>15</v>
      </c>
      <c r="D14" s="9">
        <v>867</v>
      </c>
      <c r="E14" s="10">
        <v>2273.3000000000002</v>
      </c>
      <c r="F14" s="10">
        <v>-153.69999999999982</v>
      </c>
      <c r="G14" s="9">
        <f t="shared" si="0"/>
        <v>93.667078697981054</v>
      </c>
      <c r="H14" s="5">
        <v>2622</v>
      </c>
      <c r="I14" s="5">
        <v>-458</v>
      </c>
    </row>
    <row r="15" spans="1:9" ht="16.8" x14ac:dyDescent="0.3">
      <c r="A15" s="6">
        <v>11</v>
      </c>
      <c r="B15" s="11" t="s">
        <v>29</v>
      </c>
      <c r="C15" s="11" t="s">
        <v>30</v>
      </c>
      <c r="D15" s="9">
        <v>780</v>
      </c>
      <c r="E15" s="10">
        <v>2195.5</v>
      </c>
      <c r="F15" s="10">
        <v>810.40000000000009</v>
      </c>
      <c r="G15" s="9">
        <f t="shared" si="0"/>
        <v>158.50841094505813</v>
      </c>
      <c r="H15" s="5">
        <v>3045</v>
      </c>
      <c r="I15" s="5">
        <v>250</v>
      </c>
    </row>
    <row r="16" spans="1:9" ht="16.8" x14ac:dyDescent="0.3">
      <c r="A16" s="4">
        <v>12</v>
      </c>
      <c r="B16" s="11" t="s">
        <v>31</v>
      </c>
      <c r="C16" s="11" t="s">
        <v>32</v>
      </c>
      <c r="D16" s="9">
        <v>1200</v>
      </c>
      <c r="E16" s="10">
        <v>2122.5</v>
      </c>
      <c r="F16" s="10">
        <v>-447</v>
      </c>
      <c r="G16" s="9">
        <f t="shared" si="0"/>
        <v>82.603619381202563</v>
      </c>
      <c r="H16" s="5">
        <v>1769</v>
      </c>
      <c r="I16" s="5">
        <v>-372</v>
      </c>
    </row>
    <row r="17" spans="1:9" ht="16.8" x14ac:dyDescent="0.3">
      <c r="A17" s="6">
        <v>13</v>
      </c>
      <c r="B17" s="11" t="s">
        <v>33</v>
      </c>
      <c r="C17" s="11" t="s">
        <v>21</v>
      </c>
      <c r="D17" s="9">
        <v>720</v>
      </c>
      <c r="E17" s="10">
        <v>1935.6</v>
      </c>
      <c r="F17" s="10">
        <v>-314.20000000000027</v>
      </c>
      <c r="G17" s="9">
        <f t="shared" si="0"/>
        <v>86.034314161258777</v>
      </c>
      <c r="H17" s="5">
        <v>2688</v>
      </c>
      <c r="I17" s="5">
        <v>-437</v>
      </c>
    </row>
    <row r="18" spans="1:9" ht="16.8" x14ac:dyDescent="0.3">
      <c r="A18" s="4">
        <v>14</v>
      </c>
      <c r="B18" s="11" t="s">
        <v>34</v>
      </c>
      <c r="C18" s="11" t="s">
        <v>17</v>
      </c>
      <c r="D18" s="9">
        <v>574</v>
      </c>
      <c r="E18" s="10">
        <v>1771.8</v>
      </c>
      <c r="F18" s="10">
        <v>-293.29999999999995</v>
      </c>
      <c r="G18" s="9">
        <f t="shared" si="0"/>
        <v>85.797297951673045</v>
      </c>
      <c r="H18" s="5">
        <v>3125</v>
      </c>
      <c r="I18" s="5">
        <v>-265</v>
      </c>
    </row>
    <row r="19" spans="1:9" ht="16.8" x14ac:dyDescent="0.3">
      <c r="A19" s="6">
        <v>15</v>
      </c>
      <c r="B19" s="11" t="s">
        <v>35</v>
      </c>
      <c r="C19" s="11" t="s">
        <v>23</v>
      </c>
      <c r="D19" s="9">
        <v>490</v>
      </c>
      <c r="E19" s="10">
        <v>1523</v>
      </c>
      <c r="F19" s="10">
        <v>73</v>
      </c>
      <c r="G19" s="9">
        <f t="shared" si="0"/>
        <v>105.03448275862068</v>
      </c>
      <c r="H19" s="5">
        <v>3108</v>
      </c>
      <c r="I19" s="5">
        <v>149</v>
      </c>
    </row>
    <row r="20" spans="1:9" ht="16.8" x14ac:dyDescent="0.3">
      <c r="A20" s="4">
        <v>16</v>
      </c>
      <c r="B20" s="11" t="s">
        <v>36</v>
      </c>
      <c r="C20" s="7" t="s">
        <v>19</v>
      </c>
      <c r="D20" s="9">
        <v>913</v>
      </c>
      <c r="E20" s="10">
        <v>1508.6</v>
      </c>
      <c r="F20" s="10">
        <v>-250.5</v>
      </c>
      <c r="G20" s="9">
        <f t="shared" si="0"/>
        <v>85.759763515434031</v>
      </c>
      <c r="H20" s="5">
        <v>1667</v>
      </c>
      <c r="I20" s="5">
        <v>-264</v>
      </c>
    </row>
    <row r="21" spans="1:9" ht="16.8" x14ac:dyDescent="0.3">
      <c r="A21" s="6">
        <v>17</v>
      </c>
      <c r="B21" s="11" t="s">
        <v>37</v>
      </c>
      <c r="C21" s="11" t="s">
        <v>21</v>
      </c>
      <c r="D21" s="9">
        <v>545</v>
      </c>
      <c r="E21" s="10">
        <v>1460.4</v>
      </c>
      <c r="F21" s="10">
        <v>10.600000000000136</v>
      </c>
      <c r="G21" s="9">
        <f t="shared" si="0"/>
        <v>100.7311353290109</v>
      </c>
      <c r="H21" s="5">
        <v>2680</v>
      </c>
      <c r="I21" s="5">
        <v>20</v>
      </c>
    </row>
    <row r="22" spans="1:9" ht="16.8" x14ac:dyDescent="0.3">
      <c r="A22" s="4">
        <v>18</v>
      </c>
      <c r="B22" s="7" t="s">
        <v>38</v>
      </c>
      <c r="C22" s="7" t="s">
        <v>19</v>
      </c>
      <c r="D22" s="9">
        <v>705</v>
      </c>
      <c r="E22" s="10">
        <v>1357.2</v>
      </c>
      <c r="F22" s="10">
        <v>24</v>
      </c>
      <c r="G22" s="9">
        <f t="shared" si="0"/>
        <v>101.8001800180018</v>
      </c>
      <c r="H22" s="5">
        <v>1925</v>
      </c>
      <c r="I22" s="5">
        <v>-158</v>
      </c>
    </row>
    <row r="23" spans="1:9" ht="16.8" x14ac:dyDescent="0.3">
      <c r="A23" s="6">
        <v>19</v>
      </c>
      <c r="B23" s="12" t="s">
        <v>39</v>
      </c>
      <c r="C23" s="12" t="s">
        <v>40</v>
      </c>
      <c r="D23" s="9">
        <v>570</v>
      </c>
      <c r="E23" s="10">
        <v>1215.8</v>
      </c>
      <c r="F23" s="10">
        <v>-242.70000000000005</v>
      </c>
      <c r="G23" s="9">
        <f t="shared" si="0"/>
        <v>83.359616043880706</v>
      </c>
      <c r="H23" s="5">
        <v>2183</v>
      </c>
      <c r="I23" s="5">
        <v>-1044</v>
      </c>
    </row>
    <row r="24" spans="1:9" ht="16.8" x14ac:dyDescent="0.3">
      <c r="A24" s="4">
        <v>20</v>
      </c>
      <c r="B24" s="7" t="s">
        <v>41</v>
      </c>
      <c r="C24" s="7" t="s">
        <v>42</v>
      </c>
      <c r="D24" s="9">
        <v>650</v>
      </c>
      <c r="E24" s="10">
        <v>1211</v>
      </c>
      <c r="F24" s="10">
        <v>17.900000000000091</v>
      </c>
      <c r="G24" s="9">
        <f t="shared" si="0"/>
        <v>101.50029335344901</v>
      </c>
      <c r="H24" s="5">
        <v>1863</v>
      </c>
      <c r="I24" s="5">
        <v>27</v>
      </c>
    </row>
    <row r="25" spans="1:9" ht="16.8" x14ac:dyDescent="0.3">
      <c r="A25" s="6">
        <v>21</v>
      </c>
      <c r="B25" s="13" t="s">
        <v>43</v>
      </c>
      <c r="C25" s="11" t="s">
        <v>44</v>
      </c>
      <c r="D25" s="9">
        <v>322</v>
      </c>
      <c r="E25" s="10">
        <v>1202.0999999999999</v>
      </c>
      <c r="F25" s="10">
        <v>312.89999999999986</v>
      </c>
      <c r="G25" s="9">
        <f t="shared" si="0"/>
        <v>135.18893387314438</v>
      </c>
      <c r="H25" s="5">
        <v>3665</v>
      </c>
      <c r="I25" s="5">
        <v>36</v>
      </c>
    </row>
    <row r="26" spans="1:9" ht="16.8" x14ac:dyDescent="0.3">
      <c r="A26" s="4">
        <v>22</v>
      </c>
      <c r="B26" s="11" t="s">
        <v>45</v>
      </c>
      <c r="C26" s="11" t="s">
        <v>21</v>
      </c>
      <c r="D26" s="9">
        <v>347</v>
      </c>
      <c r="E26" s="10">
        <v>1110.5999999999999</v>
      </c>
      <c r="F26" s="10">
        <v>263.29999999999995</v>
      </c>
      <c r="G26" s="9">
        <f t="shared" si="0"/>
        <v>131.07517998347691</v>
      </c>
      <c r="H26" s="5">
        <v>3219</v>
      </c>
      <c r="I26" s="5">
        <v>1001</v>
      </c>
    </row>
    <row r="27" spans="1:9" ht="16.8" x14ac:dyDescent="0.3">
      <c r="A27" s="6">
        <v>23</v>
      </c>
      <c r="B27" s="11" t="s">
        <v>46</v>
      </c>
      <c r="C27" s="11" t="s">
        <v>15</v>
      </c>
      <c r="D27" s="9">
        <v>400</v>
      </c>
      <c r="E27" s="10">
        <v>1035</v>
      </c>
      <c r="F27" s="10">
        <v>337.4</v>
      </c>
      <c r="G27" s="9">
        <f t="shared" si="0"/>
        <v>148.36582568807339</v>
      </c>
      <c r="H27" s="5">
        <v>2588</v>
      </c>
      <c r="I27" s="5">
        <v>844</v>
      </c>
    </row>
    <row r="28" spans="1:9" ht="16.8" x14ac:dyDescent="0.3">
      <c r="A28" s="4">
        <v>24</v>
      </c>
      <c r="B28" s="7" t="s">
        <v>47</v>
      </c>
      <c r="C28" s="11" t="s">
        <v>23</v>
      </c>
      <c r="D28" s="9">
        <v>440</v>
      </c>
      <c r="E28" s="10">
        <v>938.1</v>
      </c>
      <c r="F28" s="10">
        <v>-48.799999999999955</v>
      </c>
      <c r="G28" s="9">
        <f t="shared" si="0"/>
        <v>95.055223426892297</v>
      </c>
      <c r="H28" s="5">
        <v>2132</v>
      </c>
      <c r="I28" s="5">
        <v>-111</v>
      </c>
    </row>
    <row r="29" spans="1:9" ht="16.8" x14ac:dyDescent="0.3">
      <c r="A29" s="6">
        <v>25</v>
      </c>
      <c r="B29" s="7" t="s">
        <v>48</v>
      </c>
      <c r="C29" s="7" t="s">
        <v>27</v>
      </c>
      <c r="D29" s="9">
        <v>430</v>
      </c>
      <c r="E29" s="10">
        <v>906.8</v>
      </c>
      <c r="F29" s="10">
        <v>-60.900000000000091</v>
      </c>
      <c r="G29" s="9">
        <f t="shared" si="0"/>
        <v>93.706727291515961</v>
      </c>
      <c r="H29" s="5">
        <v>2109</v>
      </c>
      <c r="I29" s="5">
        <v>-141</v>
      </c>
    </row>
    <row r="30" spans="1:9" ht="16.8" x14ac:dyDescent="0.3">
      <c r="A30" s="4">
        <v>26</v>
      </c>
      <c r="B30" s="7" t="s">
        <v>49</v>
      </c>
      <c r="C30" s="7" t="s">
        <v>42</v>
      </c>
      <c r="D30" s="9">
        <v>440</v>
      </c>
      <c r="E30" s="10">
        <v>741.2</v>
      </c>
      <c r="F30" s="10">
        <v>-181.5</v>
      </c>
      <c r="G30" s="9">
        <f t="shared" si="0"/>
        <v>80.329467866045292</v>
      </c>
      <c r="H30" s="5">
        <v>1677</v>
      </c>
      <c r="I30" s="5">
        <v>-420</v>
      </c>
    </row>
    <row r="31" spans="1:9" ht="16.8" x14ac:dyDescent="0.3">
      <c r="A31" s="6">
        <v>27</v>
      </c>
      <c r="B31" s="11" t="s">
        <v>50</v>
      </c>
      <c r="C31" s="11" t="s">
        <v>32</v>
      </c>
      <c r="D31" s="9">
        <v>280</v>
      </c>
      <c r="E31" s="10">
        <v>734.6</v>
      </c>
      <c r="F31" s="10">
        <v>-27.600000000000023</v>
      </c>
      <c r="G31" s="9">
        <f t="shared" si="0"/>
        <v>96.378903175019673</v>
      </c>
      <c r="H31" s="5">
        <v>2624</v>
      </c>
      <c r="I31" s="5">
        <v>-98</v>
      </c>
    </row>
    <row r="32" spans="1:9" ht="16.8" x14ac:dyDescent="0.3">
      <c r="A32" s="4">
        <v>28</v>
      </c>
      <c r="B32" s="7" t="s">
        <v>51</v>
      </c>
      <c r="C32" s="7" t="s">
        <v>19</v>
      </c>
      <c r="D32" s="9">
        <v>260</v>
      </c>
      <c r="E32" s="10">
        <v>664</v>
      </c>
      <c r="F32" s="10">
        <v>-24.100000000000023</v>
      </c>
      <c r="G32" s="9">
        <f t="shared" si="0"/>
        <v>96.497602092719077</v>
      </c>
      <c r="H32" s="5">
        <v>2554</v>
      </c>
      <c r="I32" s="5">
        <v>-93</v>
      </c>
    </row>
    <row r="33" spans="1:9" ht="16.8" x14ac:dyDescent="0.3">
      <c r="A33" s="6">
        <v>29</v>
      </c>
      <c r="B33" s="11" t="s">
        <v>52</v>
      </c>
      <c r="C33" s="7" t="s">
        <v>19</v>
      </c>
      <c r="D33" s="9">
        <v>298</v>
      </c>
      <c r="E33" s="10">
        <v>656.3</v>
      </c>
      <c r="F33" s="10">
        <v>-20.400000000000091</v>
      </c>
      <c r="G33" s="9">
        <f t="shared" si="0"/>
        <v>96.985370178808921</v>
      </c>
      <c r="H33" s="5">
        <v>2051</v>
      </c>
      <c r="I33" s="5">
        <v>-125</v>
      </c>
    </row>
    <row r="34" spans="1:9" ht="16.8" x14ac:dyDescent="0.3">
      <c r="A34" s="4">
        <v>30</v>
      </c>
      <c r="B34" s="11" t="s">
        <v>53</v>
      </c>
      <c r="C34" s="11" t="s">
        <v>21</v>
      </c>
      <c r="D34" s="9">
        <v>244</v>
      </c>
      <c r="E34" s="10">
        <v>647.29999999999995</v>
      </c>
      <c r="F34" s="10">
        <v>647.09999999999991</v>
      </c>
      <c r="G34" s="9">
        <v>0</v>
      </c>
      <c r="H34" s="5">
        <v>2802</v>
      </c>
      <c r="I34" s="5">
        <v>2736</v>
      </c>
    </row>
    <row r="35" spans="1:9" ht="16.8" x14ac:dyDescent="0.3">
      <c r="A35" s="6">
        <v>31</v>
      </c>
      <c r="B35" s="11" t="s">
        <v>54</v>
      </c>
      <c r="C35" s="7" t="s">
        <v>42</v>
      </c>
      <c r="D35" s="9">
        <v>470</v>
      </c>
      <c r="E35" s="10">
        <v>578.4</v>
      </c>
      <c r="F35" s="10">
        <v>-37.5</v>
      </c>
      <c r="G35" s="9">
        <f>E35*100/(E35-F35)</f>
        <v>93.911349245007315</v>
      </c>
      <c r="H35" s="5">
        <v>1231</v>
      </c>
      <c r="I35" s="5">
        <v>-79</v>
      </c>
    </row>
    <row r="36" spans="1:9" ht="16.8" x14ac:dyDescent="0.3">
      <c r="A36" s="4">
        <v>32</v>
      </c>
      <c r="B36" s="11" t="s">
        <v>55</v>
      </c>
      <c r="C36" s="11" t="s">
        <v>56</v>
      </c>
      <c r="D36" s="9">
        <v>260</v>
      </c>
      <c r="E36" s="10">
        <v>553.4</v>
      </c>
      <c r="F36" s="10">
        <v>-1.6000000000000227</v>
      </c>
      <c r="G36" s="9">
        <f>E36*100/(E36-F36)</f>
        <v>99.711711711711715</v>
      </c>
      <c r="H36" s="5">
        <v>2129</v>
      </c>
      <c r="I36" s="5">
        <v>-6</v>
      </c>
    </row>
    <row r="37" spans="1:9" ht="16.8" x14ac:dyDescent="0.3">
      <c r="A37" s="6">
        <v>33</v>
      </c>
      <c r="B37" s="11" t="s">
        <v>57</v>
      </c>
      <c r="C37" s="7" t="s">
        <v>19</v>
      </c>
      <c r="D37" s="9">
        <v>260</v>
      </c>
      <c r="E37" s="10">
        <v>536.79999999999995</v>
      </c>
      <c r="F37" s="10">
        <v>8.5999999999999091</v>
      </c>
      <c r="G37" s="9">
        <f>E37*100/(E37-F37)</f>
        <v>101.62817114729268</v>
      </c>
      <c r="H37" s="5">
        <v>2065</v>
      </c>
      <c r="I37" s="5">
        <v>33</v>
      </c>
    </row>
    <row r="38" spans="1:9" ht="16.8" x14ac:dyDescent="0.3">
      <c r="A38" s="4">
        <v>34</v>
      </c>
      <c r="B38" s="7" t="s">
        <v>58</v>
      </c>
      <c r="C38" s="11" t="s">
        <v>59</v>
      </c>
      <c r="D38" s="9">
        <v>150</v>
      </c>
      <c r="E38" s="10">
        <v>518.20000000000005</v>
      </c>
      <c r="F38" s="10">
        <v>251.70000000000005</v>
      </c>
      <c r="G38" s="9">
        <f>E38*100/(E38-F38)</f>
        <v>194.44652908067545</v>
      </c>
      <c r="H38" s="5">
        <v>3926</v>
      </c>
      <c r="I38" s="5">
        <v>119</v>
      </c>
    </row>
    <row r="39" spans="1:9" ht="16.8" x14ac:dyDescent="0.3">
      <c r="A39" s="6">
        <v>35</v>
      </c>
      <c r="B39" s="11" t="s">
        <v>60</v>
      </c>
      <c r="C39" s="11" t="s">
        <v>61</v>
      </c>
      <c r="D39" s="9">
        <v>158</v>
      </c>
      <c r="E39" s="10">
        <v>385.7</v>
      </c>
      <c r="F39" s="10">
        <v>385.7</v>
      </c>
      <c r="G39" s="9">
        <v>0</v>
      </c>
      <c r="H39" s="5">
        <v>639</v>
      </c>
      <c r="I39" s="5">
        <v>639</v>
      </c>
    </row>
    <row r="40" spans="1:9" ht="16.8" x14ac:dyDescent="0.3">
      <c r="A40" s="4">
        <v>36</v>
      </c>
      <c r="B40" s="7" t="s">
        <v>62</v>
      </c>
      <c r="C40" s="11" t="s">
        <v>30</v>
      </c>
      <c r="D40" s="9">
        <v>150</v>
      </c>
      <c r="E40" s="10">
        <v>371.3</v>
      </c>
      <c r="F40" s="10">
        <v>57.699999999999989</v>
      </c>
      <c r="G40" s="9">
        <f>E40*100/(E40-F40)</f>
        <v>118.39923469387755</v>
      </c>
      <c r="H40" s="5">
        <v>2475</v>
      </c>
      <c r="I40" s="5">
        <v>186</v>
      </c>
    </row>
    <row r="41" spans="1:9" ht="16.8" x14ac:dyDescent="0.3">
      <c r="A41" s="6">
        <v>37</v>
      </c>
      <c r="B41" s="11" t="s">
        <v>63</v>
      </c>
      <c r="C41" s="11" t="s">
        <v>64</v>
      </c>
      <c r="D41" s="9">
        <v>153</v>
      </c>
      <c r="E41" s="10">
        <v>365.4</v>
      </c>
      <c r="F41" s="10">
        <v>-112.30000000000001</v>
      </c>
      <c r="G41" s="9">
        <f>E41*100/(E41-F41)</f>
        <v>76.491521875654172</v>
      </c>
      <c r="H41" s="5">
        <v>2388</v>
      </c>
      <c r="I41" s="5">
        <v>-734</v>
      </c>
    </row>
    <row r="42" spans="1:9" ht="16.8" x14ac:dyDescent="0.3">
      <c r="A42" s="4">
        <v>38</v>
      </c>
      <c r="B42" s="11" t="s">
        <v>65</v>
      </c>
      <c r="C42" s="11" t="s">
        <v>13</v>
      </c>
      <c r="D42" s="9">
        <v>300</v>
      </c>
      <c r="E42" s="10">
        <v>331.3</v>
      </c>
      <c r="F42" s="10">
        <v>-100.5</v>
      </c>
      <c r="G42" s="9">
        <f>E42*100/(E42-F42)</f>
        <v>76.725335803612779</v>
      </c>
      <c r="H42" s="5">
        <v>1104</v>
      </c>
      <c r="I42" s="5">
        <v>-335</v>
      </c>
    </row>
    <row r="43" spans="1:9" ht="16.8" x14ac:dyDescent="0.3">
      <c r="A43" s="6">
        <v>39</v>
      </c>
      <c r="B43" s="11" t="s">
        <v>66</v>
      </c>
      <c r="C43" s="11" t="s">
        <v>67</v>
      </c>
      <c r="D43" s="9">
        <v>200</v>
      </c>
      <c r="E43" s="10">
        <v>296.10000000000002</v>
      </c>
      <c r="F43" s="10">
        <v>10.700000000000045</v>
      </c>
      <c r="G43" s="9">
        <f>E43*100/(E43-F43)</f>
        <v>103.74912403644011</v>
      </c>
      <c r="H43" s="5">
        <v>1481</v>
      </c>
      <c r="I43" s="5">
        <v>54</v>
      </c>
    </row>
    <row r="44" spans="1:9" ht="16.8" x14ac:dyDescent="0.3">
      <c r="A44" s="4">
        <v>40</v>
      </c>
      <c r="B44" s="7" t="s">
        <v>68</v>
      </c>
      <c r="C44" s="11" t="s">
        <v>30</v>
      </c>
      <c r="D44" s="9">
        <v>240</v>
      </c>
      <c r="E44" s="10">
        <v>277.39999999999998</v>
      </c>
      <c r="F44" s="10">
        <v>46.999999999999972</v>
      </c>
      <c r="G44" s="9">
        <f>E44*100/(E44-F44)</f>
        <v>120.39930555555554</v>
      </c>
      <c r="H44" s="5">
        <v>1137</v>
      </c>
      <c r="I44" s="5">
        <v>-150</v>
      </c>
    </row>
  </sheetData>
  <mergeCells count="7">
    <mergeCell ref="A1:I1"/>
    <mergeCell ref="A2:A3"/>
    <mergeCell ref="B2:B3"/>
    <mergeCell ref="C2:C3"/>
    <mergeCell ref="D2:D3"/>
    <mergeCell ref="E2:G2"/>
    <mergeCell ref="H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2021-05-12T07:17:23Z</dcterms:modified>
</cp:coreProperties>
</file>