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Лист1" sheetId="18" r:id="rId1"/>
  </sheets>
  <definedNames>
    <definedName name="_xlnm.Print_Area" localSheetId="0">Лист1!$A$1:$I$41</definedName>
  </definedNames>
  <calcPr calcId="145621"/>
</workbook>
</file>

<file path=xl/calcChain.xml><?xml version="1.0" encoding="utf-8"?>
<calcChain xmlns="http://schemas.openxmlformats.org/spreadsheetml/2006/main">
  <c r="G41" i="18" l="1"/>
  <c r="G40" i="18"/>
  <c r="G38" i="18"/>
  <c r="G37" i="18"/>
  <c r="G36" i="18"/>
  <c r="G35" i="18"/>
  <c r="G34" i="18"/>
  <c r="G33" i="18"/>
  <c r="G31" i="18"/>
  <c r="G30" i="18"/>
  <c r="G29" i="18"/>
  <c r="G28" i="18"/>
  <c r="G27" i="18"/>
  <c r="G26" i="18"/>
  <c r="G25" i="18"/>
  <c r="G24" i="18"/>
  <c r="G23" i="18"/>
  <c r="G22" i="18"/>
  <c r="G21" i="18"/>
  <c r="G20" i="18"/>
  <c r="G19" i="18"/>
  <c r="G18" i="18"/>
  <c r="G17" i="18"/>
  <c r="G16" i="18"/>
  <c r="G15" i="18"/>
  <c r="G14" i="18"/>
  <c r="G13" i="18"/>
  <c r="G12" i="18"/>
  <c r="G11" i="18"/>
  <c r="G10" i="18"/>
  <c r="G9" i="18"/>
  <c r="G8" i="18"/>
  <c r="G7" i="18"/>
  <c r="G6" i="18"/>
  <c r="G5" i="18"/>
</calcChain>
</file>

<file path=xl/sharedStrings.xml><?xml version="1.0" encoding="utf-8"?>
<sst xmlns="http://schemas.openxmlformats.org/spreadsheetml/2006/main" count="84" uniqueCount="64">
  <si>
    <t>№ 
п/п</t>
  </si>
  <si>
    <t xml:space="preserve">Наименование 
хозяйства </t>
  </si>
  <si>
    <t>Район</t>
  </si>
  <si>
    <t>Наличие коров</t>
  </si>
  <si>
    <t>Производство 
молока, тн</t>
  </si>
  <si>
    <t>Надой 
на корову, кг</t>
  </si>
  <si>
    <t>ООО "Калужская Нива"</t>
  </si>
  <si>
    <t>Ферзиковский</t>
  </si>
  <si>
    <t>Перемышльский</t>
  </si>
  <si>
    <t>Козельский</t>
  </si>
  <si>
    <t>Колхоз им. Ленина</t>
  </si>
  <si>
    <t>Жуковский</t>
  </si>
  <si>
    <t>Боровский</t>
  </si>
  <si>
    <t>ООО "Агрофирма "Детчинское"</t>
  </si>
  <si>
    <t>Малоярославецкий</t>
  </si>
  <si>
    <t>ООО "Молоко Групп"</t>
  </si>
  <si>
    <t>Сухиничский</t>
  </si>
  <si>
    <t>ОАО "ПЗ Октябрьский"</t>
  </si>
  <si>
    <t>ООО "СП Калужское"</t>
  </si>
  <si>
    <t>ООО "Зеленые линии-Калуга"</t>
  </si>
  <si>
    <t>Барятинский</t>
  </si>
  <si>
    <t>АО "Племзавод им.В.Н.Цветкова"</t>
  </si>
  <si>
    <t>Колхоз им. Гурьянова</t>
  </si>
  <si>
    <t>Бабынинский</t>
  </si>
  <si>
    <t>ООО "Аврора"</t>
  </si>
  <si>
    <t>ООО "Зеленые линии-Инвест"</t>
  </si>
  <si>
    <t>ООО "БОКМО"</t>
  </si>
  <si>
    <t>ООО "Правда Н"</t>
  </si>
  <si>
    <t>Дзержинский</t>
  </si>
  <si>
    <t>СХ ООО "Швейцарское молоко"</t>
  </si>
  <si>
    <t>ООО "Агрофирма "Племзавод Заря"</t>
  </si>
  <si>
    <t>Агрофирма "Жуковская"</t>
  </si>
  <si>
    <t>ООО "АК Истье"</t>
  </si>
  <si>
    <t>ЗАО "АК Победа"</t>
  </si>
  <si>
    <t>ООО "Волконское"</t>
  </si>
  <si>
    <t>СХА "Нива"</t>
  </si>
  <si>
    <t>ООО "Красный комбинат"</t>
  </si>
  <si>
    <t>Куйбышевский</t>
  </si>
  <si>
    <t>СПК "Жерелево"</t>
  </si>
  <si>
    <t>ООО "Русский сыр"</t>
  </si>
  <si>
    <t>ЗАО "Воробьево"</t>
  </si>
  <si>
    <t>ООО "Ярославец"</t>
  </si>
  <si>
    <t>Мосальский</t>
  </si>
  <si>
    <t>ООО "Стрельня"</t>
  </si>
  <si>
    <t>ООО АТП "Живой источник"</t>
  </si>
  <si>
    <t>СХА "Колхоз "Маяк"</t>
  </si>
  <si>
    <t>ООО "Молочные Продукты"</t>
  </si>
  <si>
    <t>Тарусский</t>
  </si>
  <si>
    <t>ООО "Антей Агро"</t>
  </si>
  <si>
    <t>СПК "Нива"</t>
  </si>
  <si>
    <t>Хвастовичский</t>
  </si>
  <si>
    <t>СПК "Русь"</t>
  </si>
  <si>
    <t>г.Калуга</t>
  </si>
  <si>
    <t>АО "Совхоз "Росва"</t>
  </si>
  <si>
    <t>Ульяновский</t>
  </si>
  <si>
    <t>АО "Кривское"</t>
  </si>
  <si>
    <t>ООО "Ферма Рябцево"</t>
  </si>
  <si>
    <t>ООО "Молочная Ферма"</t>
  </si>
  <si>
    <t>ООО "Ульяновская Нива"</t>
  </si>
  <si>
    <t xml:space="preserve">(+,-)            к 2020 </t>
  </si>
  <si>
    <t>%           к 2020</t>
  </si>
  <si>
    <t>(+,-)                  к 2020</t>
  </si>
  <si>
    <t xml:space="preserve">Рейтинг сельхозорганизаций области 
по объемам производства молока на 01.03.2021 </t>
  </si>
  <si>
    <t>Козельский, Медынский, Перемышльский, Ферзиковский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</si>
</sst>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0" fontId="4" fillId="0" borderId="4" xfId="0" applyFont="1" applyBorder="1" applyAlignment="1"/>
    <xf numFmtId="0" fontId="4" fillId="0" borderId="4" xfId="0" applyFont="1" applyBorder="1"/>
    <xf numFmtId="1" fontId="5" fillId="0" borderId="4" xfId="0" applyNumberFormat="1" applyFont="1" applyBorder="1"/>
    <xf numFmtId="0" fontId="4" fillId="0" borderId="4" xfId="0" applyFont="1" applyBorder="1" applyAlignment="1">
      <alignment horizontal="left"/>
    </xf>
    <xf numFmtId="0" fontId="4" fillId="0" borderId="4" xfId="0" applyFont="1" applyFill="1" applyBorder="1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4" xfId="0" applyFont="1" applyBorder="1"/>
    <xf numFmtId="164" fontId="5" fillId="0" borderId="4" xfId="0" applyNumberFormat="1" applyFont="1" applyBorder="1"/>
    <xf numFmtId="0" fontId="4" fillId="0" borderId="0" xfId="0" applyFont="1" applyBorder="1"/>
    <xf numFmtId="0" fontId="5" fillId="0" borderId="0" xfId="0" applyFont="1" applyBorder="1"/>
    <xf numFmtId="0" fontId="5" fillId="0" borderId="4" xfId="0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 wrapText="1"/>
    </xf>
    <xf numFmtId="164" fontId="4" fillId="0" borderId="8" xfId="1" applyNumberFormat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1" fontId="3" fillId="0" borderId="6" xfId="1" applyNumberFormat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4" fillId="0" borderId="4" xfId="0" applyFont="1" applyBorder="1" applyAlignment="1">
      <alignment wrapText="1"/>
    </xf>
    <xf numFmtId="0" fontId="5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43"/>
  <sheetViews>
    <sheetView tabSelected="1" view="pageBreakPreview" zoomScale="84" zoomScaleNormal="100" zoomScaleSheetLayoutView="84" workbookViewId="0">
      <selection activeCell="W17" sqref="W17"/>
    </sheetView>
  </sheetViews>
  <sheetFormatPr defaultRowHeight="16.5" x14ac:dyDescent="0.25"/>
  <cols>
    <col min="1" max="1" width="5.7109375" style="7" customWidth="1"/>
    <col min="2" max="2" width="38.28515625" style="6" customWidth="1"/>
    <col min="3" max="3" width="20.7109375" style="6" customWidth="1"/>
    <col min="4" max="4" width="10.85546875" style="6" customWidth="1"/>
    <col min="5" max="5" width="9.5703125" style="6" bestFit="1" customWidth="1"/>
    <col min="6" max="6" width="9.28515625" style="6" bestFit="1" customWidth="1"/>
    <col min="7" max="16384" width="9.140625" style="6"/>
  </cols>
  <sheetData>
    <row r="1" spans="1:9" ht="39.75" customHeight="1" thickBot="1" x14ac:dyDescent="0.3">
      <c r="A1" s="22" t="s">
        <v>62</v>
      </c>
      <c r="B1" s="22"/>
      <c r="C1" s="22"/>
      <c r="D1" s="22"/>
      <c r="E1" s="22"/>
      <c r="F1" s="22"/>
      <c r="G1" s="22"/>
      <c r="H1" s="22"/>
      <c r="I1" s="22"/>
    </row>
    <row r="2" spans="1:9" ht="32.25" customHeight="1" x14ac:dyDescent="0.25">
      <c r="A2" s="23" t="s">
        <v>0</v>
      </c>
      <c r="B2" s="25" t="s">
        <v>1</v>
      </c>
      <c r="C2" s="25" t="s">
        <v>2</v>
      </c>
      <c r="D2" s="25" t="s">
        <v>3</v>
      </c>
      <c r="E2" s="25" t="s">
        <v>4</v>
      </c>
      <c r="F2" s="25"/>
      <c r="G2" s="25"/>
      <c r="H2" s="25" t="s">
        <v>5</v>
      </c>
      <c r="I2" s="27"/>
    </row>
    <row r="3" spans="1:9" ht="33.75" thickBot="1" x14ac:dyDescent="0.3">
      <c r="A3" s="24"/>
      <c r="B3" s="26"/>
      <c r="C3" s="26"/>
      <c r="D3" s="26"/>
      <c r="E3" s="16">
        <v>2021</v>
      </c>
      <c r="F3" s="17" t="s">
        <v>59</v>
      </c>
      <c r="G3" s="17" t="s">
        <v>60</v>
      </c>
      <c r="H3" s="18">
        <v>2021</v>
      </c>
      <c r="I3" s="19" t="s">
        <v>61</v>
      </c>
    </row>
    <row r="4" spans="1:9" x14ac:dyDescent="0.25">
      <c r="A4" s="13"/>
      <c r="B4" s="13"/>
      <c r="C4" s="13"/>
      <c r="D4" s="13"/>
      <c r="E4" s="14"/>
      <c r="F4" s="13"/>
      <c r="G4" s="13"/>
      <c r="H4" s="15"/>
      <c r="I4" s="13"/>
    </row>
    <row r="5" spans="1:9" ht="66" x14ac:dyDescent="0.25">
      <c r="A5" s="21">
        <v>1</v>
      </c>
      <c r="B5" s="1" t="s">
        <v>6</v>
      </c>
      <c r="C5" s="20" t="s">
        <v>63</v>
      </c>
      <c r="D5" s="8">
        <v>22751</v>
      </c>
      <c r="E5" s="9">
        <v>34067.9</v>
      </c>
      <c r="F5" s="9">
        <v>1093.8</v>
      </c>
      <c r="G5" s="3">
        <f t="shared" ref="G5:G31" si="0">E5*100/(E5-F5)</f>
        <v>103.31714891384451</v>
      </c>
      <c r="H5" s="8">
        <v>1509</v>
      </c>
      <c r="I5" s="8">
        <v>10</v>
      </c>
    </row>
    <row r="6" spans="1:9" x14ac:dyDescent="0.25">
      <c r="A6" s="12">
        <v>2</v>
      </c>
      <c r="B6" s="2" t="s">
        <v>39</v>
      </c>
      <c r="C6" s="2" t="s">
        <v>37</v>
      </c>
      <c r="D6" s="8">
        <v>2358</v>
      </c>
      <c r="E6" s="9">
        <v>3805.6</v>
      </c>
      <c r="F6" s="9">
        <v>1668.1</v>
      </c>
      <c r="G6" s="3">
        <f t="shared" si="0"/>
        <v>178.03976608187133</v>
      </c>
      <c r="H6" s="8">
        <v>1895</v>
      </c>
      <c r="I6" s="8">
        <v>381</v>
      </c>
    </row>
    <row r="7" spans="1:9" x14ac:dyDescent="0.25">
      <c r="A7" s="21">
        <v>3</v>
      </c>
      <c r="B7" s="2" t="s">
        <v>46</v>
      </c>
      <c r="C7" s="2" t="s">
        <v>8</v>
      </c>
      <c r="D7" s="8">
        <v>1700</v>
      </c>
      <c r="E7" s="9">
        <v>3387.1</v>
      </c>
      <c r="F7" s="9">
        <v>393.5</v>
      </c>
      <c r="G7" s="3">
        <f t="shared" si="0"/>
        <v>113.14470871191877</v>
      </c>
      <c r="H7" s="8">
        <v>1992</v>
      </c>
      <c r="I7" s="8">
        <v>231</v>
      </c>
    </row>
    <row r="8" spans="1:9" x14ac:dyDescent="0.25">
      <c r="A8" s="12">
        <v>4</v>
      </c>
      <c r="B8" s="2" t="s">
        <v>19</v>
      </c>
      <c r="C8" s="2" t="s">
        <v>20</v>
      </c>
      <c r="D8" s="8">
        <v>2218</v>
      </c>
      <c r="E8" s="9">
        <v>2825.7</v>
      </c>
      <c r="F8" s="9">
        <v>65.799999999999727</v>
      </c>
      <c r="G8" s="3">
        <f t="shared" si="0"/>
        <v>102.38414435305627</v>
      </c>
      <c r="H8" s="8">
        <v>1294</v>
      </c>
      <c r="I8" s="8">
        <v>-146</v>
      </c>
    </row>
    <row r="9" spans="1:9" x14ac:dyDescent="0.25">
      <c r="A9" s="21">
        <v>5</v>
      </c>
      <c r="B9" s="2" t="s">
        <v>10</v>
      </c>
      <c r="C9" s="1" t="s">
        <v>11</v>
      </c>
      <c r="D9" s="8">
        <v>1600</v>
      </c>
      <c r="E9" s="9">
        <v>1826.8</v>
      </c>
      <c r="F9" s="9">
        <v>-122.29999999999995</v>
      </c>
      <c r="G9" s="3">
        <f t="shared" si="0"/>
        <v>93.725309117028374</v>
      </c>
      <c r="H9" s="8">
        <v>1142</v>
      </c>
      <c r="I9" s="8">
        <v>-76</v>
      </c>
    </row>
    <row r="10" spans="1:9" x14ac:dyDescent="0.25">
      <c r="A10" s="12">
        <v>6</v>
      </c>
      <c r="B10" s="2" t="s">
        <v>57</v>
      </c>
      <c r="C10" s="2" t="s">
        <v>12</v>
      </c>
      <c r="D10" s="8">
        <v>1053</v>
      </c>
      <c r="E10" s="9">
        <v>1593.2</v>
      </c>
      <c r="F10" s="9">
        <v>-25.700000000000045</v>
      </c>
      <c r="G10" s="3">
        <f t="shared" si="0"/>
        <v>98.412502316387659</v>
      </c>
      <c r="H10" s="8">
        <v>1513</v>
      </c>
      <c r="I10" s="8">
        <v>-24</v>
      </c>
    </row>
    <row r="11" spans="1:9" x14ac:dyDescent="0.25">
      <c r="A11" s="21">
        <v>7</v>
      </c>
      <c r="B11" s="2" t="s">
        <v>13</v>
      </c>
      <c r="C11" s="2" t="s">
        <v>14</v>
      </c>
      <c r="D11" s="8">
        <v>873</v>
      </c>
      <c r="E11" s="9">
        <v>1539.8</v>
      </c>
      <c r="F11" s="9">
        <v>-125.29999999999995</v>
      </c>
      <c r="G11" s="3">
        <f t="shared" si="0"/>
        <v>92.474926430845002</v>
      </c>
      <c r="H11" s="8">
        <v>1782</v>
      </c>
      <c r="I11" s="8">
        <v>-108</v>
      </c>
    </row>
    <row r="12" spans="1:9" x14ac:dyDescent="0.25">
      <c r="A12" s="12">
        <v>8</v>
      </c>
      <c r="B12" s="1" t="s">
        <v>15</v>
      </c>
      <c r="C12" s="1" t="s">
        <v>16</v>
      </c>
      <c r="D12" s="8">
        <v>1025</v>
      </c>
      <c r="E12" s="9">
        <v>1412.1</v>
      </c>
      <c r="F12" s="9">
        <v>9.5999999999999091</v>
      </c>
      <c r="G12" s="3">
        <f t="shared" si="0"/>
        <v>100.68449197860963</v>
      </c>
      <c r="H12" s="8">
        <v>1382</v>
      </c>
      <c r="I12" s="8">
        <v>2</v>
      </c>
    </row>
    <row r="13" spans="1:9" x14ac:dyDescent="0.25">
      <c r="A13" s="21">
        <v>9</v>
      </c>
      <c r="B13" s="2" t="s">
        <v>29</v>
      </c>
      <c r="C13" s="1" t="s">
        <v>28</v>
      </c>
      <c r="D13" s="8">
        <v>656</v>
      </c>
      <c r="E13" s="9">
        <v>1143.0999999999999</v>
      </c>
      <c r="F13" s="9">
        <v>137.39999999999986</v>
      </c>
      <c r="G13" s="3">
        <f t="shared" si="0"/>
        <v>113.66212588246991</v>
      </c>
      <c r="H13" s="8">
        <v>1756</v>
      </c>
      <c r="I13" s="8">
        <v>-59</v>
      </c>
    </row>
    <row r="14" spans="1:9" x14ac:dyDescent="0.25">
      <c r="A14" s="12">
        <v>10</v>
      </c>
      <c r="B14" s="2" t="s">
        <v>18</v>
      </c>
      <c r="C14" s="2" t="s">
        <v>8</v>
      </c>
      <c r="D14" s="8">
        <v>867</v>
      </c>
      <c r="E14" s="9">
        <v>1083.9000000000001</v>
      </c>
      <c r="F14" s="9">
        <v>-213.09999999999991</v>
      </c>
      <c r="G14" s="3">
        <f t="shared" si="0"/>
        <v>83.5697764070933</v>
      </c>
      <c r="H14" s="8">
        <v>1250</v>
      </c>
      <c r="I14" s="8">
        <v>-396</v>
      </c>
    </row>
    <row r="15" spans="1:9" x14ac:dyDescent="0.25">
      <c r="A15" s="21">
        <v>11</v>
      </c>
      <c r="B15" s="2" t="s">
        <v>17</v>
      </c>
      <c r="C15" s="2" t="s">
        <v>7</v>
      </c>
      <c r="D15" s="8">
        <v>1200</v>
      </c>
      <c r="E15" s="9">
        <v>1040.5999999999999</v>
      </c>
      <c r="F15" s="9">
        <v>-287.10000000000014</v>
      </c>
      <c r="G15" s="3">
        <f t="shared" si="0"/>
        <v>78.376139188069587</v>
      </c>
      <c r="H15" s="8">
        <v>867</v>
      </c>
      <c r="I15" s="8">
        <v>-239</v>
      </c>
    </row>
    <row r="16" spans="1:9" x14ac:dyDescent="0.25">
      <c r="A16" s="12">
        <v>12</v>
      </c>
      <c r="B16" s="2" t="s">
        <v>21</v>
      </c>
      <c r="C16" s="2" t="s">
        <v>14</v>
      </c>
      <c r="D16" s="8">
        <v>720</v>
      </c>
      <c r="E16" s="9">
        <v>988.8</v>
      </c>
      <c r="F16" s="9">
        <v>-117.20000000000005</v>
      </c>
      <c r="G16" s="3">
        <f t="shared" si="0"/>
        <v>89.403254972875231</v>
      </c>
      <c r="H16" s="8">
        <v>1373</v>
      </c>
      <c r="I16" s="8">
        <v>-163</v>
      </c>
    </row>
    <row r="17" spans="1:9" x14ac:dyDescent="0.25">
      <c r="A17" s="21">
        <v>13</v>
      </c>
      <c r="B17" s="2" t="s">
        <v>43</v>
      </c>
      <c r="C17" s="2" t="s">
        <v>42</v>
      </c>
      <c r="D17" s="8">
        <v>751</v>
      </c>
      <c r="E17" s="9">
        <v>923.7</v>
      </c>
      <c r="F17" s="9">
        <v>293</v>
      </c>
      <c r="G17" s="3">
        <f t="shared" si="0"/>
        <v>146.45631837640715</v>
      </c>
      <c r="H17" s="8">
        <v>1397</v>
      </c>
      <c r="I17" s="8">
        <v>44</v>
      </c>
    </row>
    <row r="18" spans="1:9" x14ac:dyDescent="0.25">
      <c r="A18" s="12">
        <v>14</v>
      </c>
      <c r="B18" s="2" t="s">
        <v>25</v>
      </c>
      <c r="C18" s="2" t="s">
        <v>20</v>
      </c>
      <c r="D18" s="8">
        <v>565</v>
      </c>
      <c r="E18" s="9">
        <v>884.2</v>
      </c>
      <c r="F18" s="9">
        <v>-163.20000000000005</v>
      </c>
      <c r="G18" s="3">
        <f t="shared" si="0"/>
        <v>84.418560244414735</v>
      </c>
      <c r="H18" s="8">
        <v>1553</v>
      </c>
      <c r="I18" s="8">
        <v>-178</v>
      </c>
    </row>
    <row r="19" spans="1:9" x14ac:dyDescent="0.25">
      <c r="A19" s="21">
        <v>15</v>
      </c>
      <c r="B19" s="2" t="s">
        <v>55</v>
      </c>
      <c r="C19" s="2" t="s">
        <v>12</v>
      </c>
      <c r="D19" s="8">
        <v>490</v>
      </c>
      <c r="E19" s="9">
        <v>737</v>
      </c>
      <c r="F19" s="9">
        <v>7</v>
      </c>
      <c r="G19" s="3">
        <f t="shared" si="0"/>
        <v>100.95890410958904</v>
      </c>
      <c r="H19" s="8">
        <v>1504</v>
      </c>
      <c r="I19" s="8">
        <v>14</v>
      </c>
    </row>
    <row r="20" spans="1:9" x14ac:dyDescent="0.25">
      <c r="A20" s="12">
        <v>16</v>
      </c>
      <c r="B20" s="2" t="s">
        <v>40</v>
      </c>
      <c r="C20" s="2" t="s">
        <v>14</v>
      </c>
      <c r="D20" s="8">
        <v>545</v>
      </c>
      <c r="E20" s="9">
        <v>723.3</v>
      </c>
      <c r="F20" s="9">
        <v>-8.3000000000000682</v>
      </c>
      <c r="G20" s="3">
        <f t="shared" si="0"/>
        <v>98.865500273373428</v>
      </c>
      <c r="H20" s="8">
        <v>1327</v>
      </c>
      <c r="I20" s="8">
        <v>-15</v>
      </c>
    </row>
    <row r="21" spans="1:9" x14ac:dyDescent="0.25">
      <c r="A21" s="21">
        <v>17</v>
      </c>
      <c r="B21" s="2" t="s">
        <v>22</v>
      </c>
      <c r="C21" s="1" t="s">
        <v>11</v>
      </c>
      <c r="D21" s="8">
        <v>917</v>
      </c>
      <c r="E21" s="9">
        <v>715.3</v>
      </c>
      <c r="F21" s="9">
        <v>-145.40000000000009</v>
      </c>
      <c r="G21" s="3">
        <f t="shared" si="0"/>
        <v>83.106773556407575</v>
      </c>
      <c r="H21" s="8">
        <v>797</v>
      </c>
      <c r="I21" s="8">
        <v>-137</v>
      </c>
    </row>
    <row r="22" spans="1:9" x14ac:dyDescent="0.25">
      <c r="A22" s="12">
        <v>18</v>
      </c>
      <c r="B22" s="1" t="s">
        <v>30</v>
      </c>
      <c r="C22" s="1" t="s">
        <v>11</v>
      </c>
      <c r="D22" s="8">
        <v>705</v>
      </c>
      <c r="E22" s="9">
        <v>664.1</v>
      </c>
      <c r="F22" s="9">
        <v>1.3999999999999773</v>
      </c>
      <c r="G22" s="3">
        <f t="shared" si="0"/>
        <v>100.21125697902519</v>
      </c>
      <c r="H22" s="8">
        <v>942</v>
      </c>
      <c r="I22" s="8">
        <v>-93</v>
      </c>
    </row>
    <row r="23" spans="1:9" x14ac:dyDescent="0.25">
      <c r="A23" s="21">
        <v>19</v>
      </c>
      <c r="B23" s="4" t="s">
        <v>48</v>
      </c>
      <c r="C23" s="2" t="s">
        <v>47</v>
      </c>
      <c r="D23" s="8">
        <v>332</v>
      </c>
      <c r="E23" s="9">
        <v>606.70000000000005</v>
      </c>
      <c r="F23" s="9">
        <v>166.20000000000005</v>
      </c>
      <c r="G23" s="3">
        <f t="shared" si="0"/>
        <v>137.72985244040865</v>
      </c>
      <c r="H23" s="8">
        <v>1861</v>
      </c>
      <c r="I23" s="8">
        <v>63</v>
      </c>
    </row>
    <row r="24" spans="1:9" x14ac:dyDescent="0.25">
      <c r="A24" s="12">
        <v>20</v>
      </c>
      <c r="B24" s="5" t="s">
        <v>51</v>
      </c>
      <c r="C24" s="5" t="s">
        <v>50</v>
      </c>
      <c r="D24" s="8">
        <v>550</v>
      </c>
      <c r="E24" s="9">
        <v>573</v>
      </c>
      <c r="F24" s="9">
        <v>-12.799999999999955</v>
      </c>
      <c r="G24" s="3">
        <f t="shared" si="0"/>
        <v>97.814953909184027</v>
      </c>
      <c r="H24" s="8">
        <v>1042</v>
      </c>
      <c r="I24" s="8">
        <v>-292</v>
      </c>
    </row>
    <row r="25" spans="1:9" x14ac:dyDescent="0.25">
      <c r="A25" s="21">
        <v>21</v>
      </c>
      <c r="B25" s="1" t="s">
        <v>34</v>
      </c>
      <c r="C25" s="1" t="s">
        <v>9</v>
      </c>
      <c r="D25" s="8">
        <v>650</v>
      </c>
      <c r="E25" s="9">
        <v>548.5</v>
      </c>
      <c r="F25" s="9">
        <v>-42.299999999999955</v>
      </c>
      <c r="G25" s="3">
        <f t="shared" si="0"/>
        <v>92.840216655382534</v>
      </c>
      <c r="H25" s="8">
        <v>844</v>
      </c>
      <c r="I25" s="8">
        <v>-65</v>
      </c>
    </row>
    <row r="26" spans="1:9" x14ac:dyDescent="0.25">
      <c r="A26" s="12">
        <v>22</v>
      </c>
      <c r="B26" s="2" t="s">
        <v>41</v>
      </c>
      <c r="C26" s="2" t="s">
        <v>14</v>
      </c>
      <c r="D26" s="8">
        <v>347</v>
      </c>
      <c r="E26" s="9">
        <v>534.1</v>
      </c>
      <c r="F26" s="9">
        <v>151.70000000000005</v>
      </c>
      <c r="G26" s="3">
        <f t="shared" si="0"/>
        <v>139.67050209205021</v>
      </c>
      <c r="H26" s="8">
        <v>1513</v>
      </c>
      <c r="I26" s="8">
        <v>501</v>
      </c>
    </row>
    <row r="27" spans="1:9" x14ac:dyDescent="0.25">
      <c r="A27" s="21">
        <v>23</v>
      </c>
      <c r="B27" s="1" t="s">
        <v>27</v>
      </c>
      <c r="C27" s="1" t="s">
        <v>28</v>
      </c>
      <c r="D27" s="8">
        <v>430</v>
      </c>
      <c r="E27" s="9">
        <v>451.7</v>
      </c>
      <c r="F27" s="9">
        <v>-8.6999999999999886</v>
      </c>
      <c r="G27" s="3">
        <f t="shared" si="0"/>
        <v>98.110338835794963</v>
      </c>
      <c r="H27" s="8">
        <v>1050</v>
      </c>
      <c r="I27" s="8">
        <v>-20</v>
      </c>
    </row>
    <row r="28" spans="1:9" x14ac:dyDescent="0.25">
      <c r="A28" s="12">
        <v>24</v>
      </c>
      <c r="B28" s="2" t="s">
        <v>45</v>
      </c>
      <c r="C28" s="2" t="s">
        <v>8</v>
      </c>
      <c r="D28" s="8">
        <v>400</v>
      </c>
      <c r="E28" s="9">
        <v>423.7</v>
      </c>
      <c r="F28" s="9">
        <v>68.300000000000011</v>
      </c>
      <c r="G28" s="3">
        <f t="shared" si="0"/>
        <v>119.21778277996624</v>
      </c>
      <c r="H28" s="8">
        <v>1059</v>
      </c>
      <c r="I28" s="8">
        <v>170</v>
      </c>
    </row>
    <row r="29" spans="1:9" x14ac:dyDescent="0.25">
      <c r="A29" s="21">
        <v>25</v>
      </c>
      <c r="B29" s="1" t="s">
        <v>26</v>
      </c>
      <c r="C29" s="2" t="s">
        <v>12</v>
      </c>
      <c r="D29" s="8">
        <v>440</v>
      </c>
      <c r="E29" s="9">
        <v>381.9</v>
      </c>
      <c r="F29" s="9">
        <v>-52.400000000000034</v>
      </c>
      <c r="G29" s="3">
        <f t="shared" si="0"/>
        <v>87.934607414229788</v>
      </c>
      <c r="H29" s="8">
        <v>868</v>
      </c>
      <c r="I29" s="8">
        <v>-119</v>
      </c>
    </row>
    <row r="30" spans="1:9" x14ac:dyDescent="0.25">
      <c r="A30" s="12">
        <v>26</v>
      </c>
      <c r="B30" s="2" t="s">
        <v>49</v>
      </c>
      <c r="C30" s="2" t="s">
        <v>7</v>
      </c>
      <c r="D30" s="8">
        <v>280</v>
      </c>
      <c r="E30" s="9">
        <v>381.3</v>
      </c>
      <c r="F30" s="9">
        <v>10.400000000000034</v>
      </c>
      <c r="G30" s="3">
        <f t="shared" si="0"/>
        <v>102.80399029387976</v>
      </c>
      <c r="H30" s="8">
        <v>1362</v>
      </c>
      <c r="I30" s="8">
        <v>37</v>
      </c>
    </row>
    <row r="31" spans="1:9" x14ac:dyDescent="0.25">
      <c r="A31" s="21">
        <v>27</v>
      </c>
      <c r="B31" s="1" t="s">
        <v>36</v>
      </c>
      <c r="C31" s="1" t="s">
        <v>9</v>
      </c>
      <c r="D31" s="8">
        <v>440</v>
      </c>
      <c r="E31" s="9">
        <v>366.7</v>
      </c>
      <c r="F31" s="9">
        <v>-72.400000000000034</v>
      </c>
      <c r="G31" s="3">
        <f t="shared" si="0"/>
        <v>83.511728535641083</v>
      </c>
      <c r="H31" s="8">
        <v>826</v>
      </c>
      <c r="I31" s="8">
        <v>-163</v>
      </c>
    </row>
    <row r="32" spans="1:9" x14ac:dyDescent="0.25">
      <c r="A32" s="12">
        <v>28</v>
      </c>
      <c r="B32" s="2" t="s">
        <v>56</v>
      </c>
      <c r="C32" s="2" t="s">
        <v>14</v>
      </c>
      <c r="D32" s="8">
        <v>227</v>
      </c>
      <c r="E32" s="9">
        <v>335.9</v>
      </c>
      <c r="F32" s="9">
        <v>335.9</v>
      </c>
      <c r="G32" s="3">
        <v>0</v>
      </c>
      <c r="H32" s="8">
        <v>1752</v>
      </c>
      <c r="I32" s="8">
        <v>1752</v>
      </c>
    </row>
    <row r="33" spans="1:9" x14ac:dyDescent="0.25">
      <c r="A33" s="21">
        <v>29</v>
      </c>
      <c r="B33" s="2" t="s">
        <v>32</v>
      </c>
      <c r="C33" s="1" t="s">
        <v>11</v>
      </c>
      <c r="D33" s="8">
        <v>321</v>
      </c>
      <c r="E33" s="9">
        <v>333</v>
      </c>
      <c r="F33" s="9">
        <v>10.699999999999989</v>
      </c>
      <c r="G33" s="3">
        <f t="shared" ref="G33:G38" si="1">E33*100/(E33-F33)</f>
        <v>103.31988830282346</v>
      </c>
      <c r="H33" s="8">
        <v>1003</v>
      </c>
      <c r="I33" s="8">
        <v>-37</v>
      </c>
    </row>
    <row r="34" spans="1:9" x14ac:dyDescent="0.25">
      <c r="A34" s="12">
        <v>30</v>
      </c>
      <c r="B34" s="1" t="s">
        <v>31</v>
      </c>
      <c r="C34" s="1" t="s">
        <v>11</v>
      </c>
      <c r="D34" s="8">
        <v>260</v>
      </c>
      <c r="E34" s="9">
        <v>326.8</v>
      </c>
      <c r="F34" s="9">
        <v>-10.099999999999966</v>
      </c>
      <c r="G34" s="3">
        <f t="shared" si="1"/>
        <v>97.002077767883648</v>
      </c>
      <c r="H34" s="8">
        <v>1257</v>
      </c>
      <c r="I34" s="8">
        <v>-39</v>
      </c>
    </row>
    <row r="35" spans="1:9" x14ac:dyDescent="0.25">
      <c r="A35" s="21">
        <v>31</v>
      </c>
      <c r="B35" s="2" t="s">
        <v>35</v>
      </c>
      <c r="C35" s="1" t="s">
        <v>9</v>
      </c>
      <c r="D35" s="8">
        <v>470</v>
      </c>
      <c r="E35" s="9">
        <v>286.89999999999998</v>
      </c>
      <c r="F35" s="9">
        <v>1</v>
      </c>
      <c r="G35" s="3">
        <f t="shared" si="1"/>
        <v>100.34977264777893</v>
      </c>
      <c r="H35" s="8">
        <v>610</v>
      </c>
      <c r="I35" s="8">
        <v>2</v>
      </c>
    </row>
    <row r="36" spans="1:9" x14ac:dyDescent="0.25">
      <c r="A36" s="12">
        <v>32</v>
      </c>
      <c r="B36" s="2" t="s">
        <v>33</v>
      </c>
      <c r="C36" s="1" t="s">
        <v>11</v>
      </c>
      <c r="D36" s="8">
        <v>260</v>
      </c>
      <c r="E36" s="9">
        <v>258.39999999999998</v>
      </c>
      <c r="F36" s="9">
        <v>4.9999999999999716</v>
      </c>
      <c r="G36" s="3">
        <f t="shared" si="1"/>
        <v>101.97316495659035</v>
      </c>
      <c r="H36" s="8">
        <v>994</v>
      </c>
      <c r="I36" s="8">
        <v>19</v>
      </c>
    </row>
    <row r="37" spans="1:9" x14ac:dyDescent="0.25">
      <c r="A37" s="21">
        <v>33</v>
      </c>
      <c r="B37" s="2" t="s">
        <v>53</v>
      </c>
      <c r="C37" s="2" t="s">
        <v>52</v>
      </c>
      <c r="D37" s="8">
        <v>260</v>
      </c>
      <c r="E37" s="9">
        <v>253.9</v>
      </c>
      <c r="F37" s="9">
        <v>11.5</v>
      </c>
      <c r="G37" s="3">
        <f t="shared" si="1"/>
        <v>104.74422442244224</v>
      </c>
      <c r="H37" s="8">
        <v>977</v>
      </c>
      <c r="I37" s="8">
        <v>45</v>
      </c>
    </row>
    <row r="38" spans="1:9" x14ac:dyDescent="0.25">
      <c r="A38" s="12">
        <v>34</v>
      </c>
      <c r="B38" s="1" t="s">
        <v>44</v>
      </c>
      <c r="C38" s="2" t="s">
        <v>42</v>
      </c>
      <c r="D38" s="8">
        <v>150</v>
      </c>
      <c r="E38" s="9">
        <v>193</v>
      </c>
      <c r="F38" s="9">
        <v>36</v>
      </c>
      <c r="G38" s="3">
        <f t="shared" si="1"/>
        <v>122.92993630573248</v>
      </c>
      <c r="H38" s="8">
        <v>1287</v>
      </c>
      <c r="I38" s="8">
        <v>133</v>
      </c>
    </row>
    <row r="39" spans="1:9" x14ac:dyDescent="0.25">
      <c r="A39" s="21">
        <v>35</v>
      </c>
      <c r="B39" s="2" t="s">
        <v>58</v>
      </c>
      <c r="C39" s="2" t="s">
        <v>54</v>
      </c>
      <c r="D39" s="8">
        <v>158</v>
      </c>
      <c r="E39" s="9">
        <v>177.2</v>
      </c>
      <c r="F39" s="9">
        <v>177.2</v>
      </c>
      <c r="G39" s="3">
        <v>0</v>
      </c>
      <c r="H39" s="8">
        <v>1136</v>
      </c>
      <c r="I39" s="8">
        <v>1136</v>
      </c>
    </row>
    <row r="40" spans="1:9" x14ac:dyDescent="0.25">
      <c r="A40" s="12">
        <v>36</v>
      </c>
      <c r="B40" s="2" t="s">
        <v>24</v>
      </c>
      <c r="C40" s="2" t="s">
        <v>23</v>
      </c>
      <c r="D40" s="8">
        <v>153</v>
      </c>
      <c r="E40" s="9">
        <v>173.4</v>
      </c>
      <c r="F40" s="9">
        <v>-51</v>
      </c>
      <c r="G40" s="3">
        <f>E40*100/(E40-F40)</f>
        <v>77.272727272727266</v>
      </c>
      <c r="H40" s="8">
        <v>1133</v>
      </c>
      <c r="I40" s="8">
        <v>-334</v>
      </c>
    </row>
    <row r="41" spans="1:9" x14ac:dyDescent="0.25">
      <c r="A41" s="21">
        <v>37</v>
      </c>
      <c r="B41" s="2" t="s">
        <v>38</v>
      </c>
      <c r="C41" s="2" t="s">
        <v>37</v>
      </c>
      <c r="D41" s="8">
        <v>300</v>
      </c>
      <c r="E41" s="8">
        <v>165.8</v>
      </c>
      <c r="F41" s="8">
        <v>-43.899999999999977</v>
      </c>
      <c r="G41" s="3">
        <f>E41*100/(E41-F41)</f>
        <v>79.065331425846452</v>
      </c>
      <c r="H41" s="8">
        <v>553</v>
      </c>
      <c r="I41" s="8">
        <v>-146</v>
      </c>
    </row>
    <row r="42" spans="1:9" x14ac:dyDescent="0.25">
      <c r="B42" s="10"/>
      <c r="C42" s="10"/>
    </row>
    <row r="43" spans="1:9" x14ac:dyDescent="0.25">
      <c r="B43" s="11"/>
      <c r="C43" s="11"/>
    </row>
  </sheetData>
  <mergeCells count="7">
    <mergeCell ref="A1:I1"/>
    <mergeCell ref="A2:A3"/>
    <mergeCell ref="B2:B3"/>
    <mergeCell ref="C2:C3"/>
    <mergeCell ref="D2:D3"/>
    <mergeCell ref="E2:G2"/>
    <mergeCell ref="H2:I2"/>
  </mergeCells>
  <pageMargins left="0.7" right="0.7" top="0.75" bottom="0.75" header="0.3" footer="0.3"/>
  <pageSetup paperSize="9" scale="7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2021-03-13T12:49:21Z</dcterms:modified>
</cp:coreProperties>
</file>