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44" i="1" l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<sst xmlns="http://schemas.openxmlformats.org/spreadsheetml/2006/main" count="98" uniqueCount="72">
  <si>
    <t xml:space="preserve">Рейтинг сельхозорганизаций области 
по объемам производства молока на 01.01.2022 </t>
  </si>
  <si>
    <t>№ 
п/п</t>
  </si>
  <si>
    <t xml:space="preserve">Наименование 
хозяйства </t>
  </si>
  <si>
    <t>Район</t>
  </si>
  <si>
    <t>Наличие коров</t>
  </si>
  <si>
    <t>Производство 
молока, тн</t>
  </si>
  <si>
    <t>Надой 
на корову, кг</t>
  </si>
  <si>
    <t xml:space="preserve">(+,-)            к 2020 </t>
  </si>
  <si>
    <t>%           к 2020</t>
  </si>
  <si>
    <t>(+,-)                  к 2020</t>
  </si>
  <si>
    <t>ООО "Калужская Нива"</t>
  </si>
  <si>
    <t>Козельский, Медынский, Перемышльский, Ферзиковский</t>
  </si>
  <si>
    <t>ООО "Русский сыр"</t>
  </si>
  <si>
    <t>Куйбышевский, Кировский</t>
  </si>
  <si>
    <t>ООО "Молочные Продукты"</t>
  </si>
  <si>
    <t>Перемышльский</t>
  </si>
  <si>
    <t>ООО "Зеленые линии-Калуга"</t>
  </si>
  <si>
    <t>Барятинский</t>
  </si>
  <si>
    <t>Колхоз им. Ленина</t>
  </si>
  <si>
    <t>Жуковский</t>
  </si>
  <si>
    <t>ООО "Агрофирма "Детчинское"</t>
  </si>
  <si>
    <t>Малоярославецкий</t>
  </si>
  <si>
    <t>ООО "Молочная Ферма"</t>
  </si>
  <si>
    <t>Боровский</t>
  </si>
  <si>
    <t>ООО "Молоко Групп"</t>
  </si>
  <si>
    <t>Сухиничский</t>
  </si>
  <si>
    <t>ООО "СП Калужское"</t>
  </si>
  <si>
    <t>ООО "Стрельня"</t>
  </si>
  <si>
    <t>Мосальский</t>
  </si>
  <si>
    <t>СХ ООО "Швейцарское молоко"</t>
  </si>
  <si>
    <t>Дзержинский</t>
  </si>
  <si>
    <t>ООО "Зеленые линии-Инвест"</t>
  </si>
  <si>
    <t>АО "Племзавод им.В.Н.Цветкова"</t>
  </si>
  <si>
    <t>Колхоз им. Гурьянова</t>
  </si>
  <si>
    <t>АО "Воробьево"</t>
  </si>
  <si>
    <t>АО "Кривское"</t>
  </si>
  <si>
    <t>СХА "Колхоз "Маяк"</t>
  </si>
  <si>
    <t>ООО "Агрофирма "Племзавод Заря"</t>
  </si>
  <si>
    <t>СПК "Русь"</t>
  </si>
  <si>
    <t>Хвастовичский</t>
  </si>
  <si>
    <t>ООО "Волконское"</t>
  </si>
  <si>
    <t>Козельский</t>
  </si>
  <si>
    <t>ООО "Антей Агро"</t>
  </si>
  <si>
    <t>Тарусский</t>
  </si>
  <si>
    <t>ООО "БОКМО"</t>
  </si>
  <si>
    <t>ООО "Агрофирма Ярославец"</t>
  </si>
  <si>
    <t>ООО "Правда Н"</t>
  </si>
  <si>
    <t>ООО "Красный комбинат"</t>
  </si>
  <si>
    <t>СПК "Нива"</t>
  </si>
  <si>
    <t>Ферзиковский</t>
  </si>
  <si>
    <t>СХА "Нива"</t>
  </si>
  <si>
    <t>ООО "Ферма Рябцево"</t>
  </si>
  <si>
    <t>Агрофирма "Жуковская"</t>
  </si>
  <si>
    <t>АО "Совхоз "Росва"</t>
  </si>
  <si>
    <t>г.Калуга</t>
  </si>
  <si>
    <t>ООО "АК Истье"</t>
  </si>
  <si>
    <t>ООО "Хотьково"</t>
  </si>
  <si>
    <t>Думиничский</t>
  </si>
  <si>
    <t>ЗАО "АК Победа"</t>
  </si>
  <si>
    <t>ООО "Аврора"</t>
  </si>
  <si>
    <t>Бабынинский</t>
  </si>
  <si>
    <t>ООО "Ульяновская Нива"</t>
  </si>
  <si>
    <t>Ульяновский</t>
  </si>
  <si>
    <t>ООО АТП "Живой источник"</t>
  </si>
  <si>
    <t>СПК "Жерелево"</t>
  </si>
  <si>
    <t>Куйбышевский</t>
  </si>
  <si>
    <t>ООО "Керамик Агро"</t>
  </si>
  <si>
    <t>Кировский</t>
  </si>
  <si>
    <t>ООО "Савинская Нива"</t>
  </si>
  <si>
    <t>ООО "Путогино"</t>
  </si>
  <si>
    <t>***</t>
  </si>
  <si>
    <t>Информация закодирована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</si>
</sst>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2" fillId="0" borderId="0" xfId="0" applyFont="1"/>
    <xf numFmtId="1" fontId="4" fillId="0" borderId="5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4" xfId="0" applyFont="1" applyBorder="1" applyAlignment="1">
      <alignment horizontal="center" vertical="center"/>
    </xf>
    <xf numFmtId="0" fontId="5" fillId="0" borderId="5" xfId="0" applyFont="1" applyBorder="1" applyAlignment="1"/>
    <xf numFmtId="0" fontId="5" fillId="0" borderId="5" xfId="0" applyFont="1" applyBorder="1" applyAlignment="1">
      <alignment wrapText="1"/>
    </xf>
    <xf numFmtId="164" fontId="2" fillId="0" borderId="5" xfId="0" applyNumberFormat="1" applyFont="1" applyBorder="1"/>
    <xf numFmtId="1" fontId="2" fillId="0" borderId="5" xfId="0" applyNumberFormat="1" applyFont="1" applyBorder="1"/>
    <xf numFmtId="1" fontId="2" fillId="0" borderId="6" xfId="0" applyNumberFormat="1" applyFont="1" applyBorder="1"/>
    <xf numFmtId="0" fontId="5" fillId="0" borderId="5" xfId="0" applyFont="1" applyBorder="1"/>
    <xf numFmtId="0" fontId="5" fillId="0" borderId="5" xfId="0" applyFont="1" applyFill="1" applyBorder="1"/>
    <xf numFmtId="0" fontId="5" fillId="0" borderId="5" xfId="0" applyFont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5" fillId="0" borderId="8" xfId="0" applyFont="1" applyBorder="1" applyAlignment="1"/>
    <xf numFmtId="0" fontId="5" fillId="0" borderId="8" xfId="0" applyFont="1" applyBorder="1"/>
    <xf numFmtId="0" fontId="2" fillId="0" borderId="8" xfId="0" applyFont="1" applyBorder="1"/>
    <xf numFmtId="164" fontId="2" fillId="0" borderId="8" xfId="0" applyNumberFormat="1" applyFont="1" applyBorder="1"/>
    <xf numFmtId="1" fontId="2" fillId="0" borderId="8" xfId="0" applyNumberFormat="1" applyFont="1" applyBorder="1"/>
    <xf numFmtId="0" fontId="2" fillId="0" borderId="9" xfId="0" applyFont="1" applyBorder="1"/>
    <xf numFmtId="0" fontId="5" fillId="0" borderId="0" xfId="0" applyFont="1" applyBorder="1" applyAlignment="1"/>
    <xf numFmtId="0" fontId="5" fillId="0" borderId="0" xfId="0" applyFont="1" applyBorder="1"/>
    <xf numFmtId="164" fontId="2" fillId="0" borderId="0" xfId="0" applyNumberFormat="1" applyFont="1"/>
    <xf numFmtId="1" fontId="2" fillId="0" borderId="0" xfId="0" applyNumberFormat="1" applyFont="1"/>
    <xf numFmtId="0" fontId="2" fillId="0" borderId="5" xfId="0" applyFont="1" applyFill="1" applyBorder="1"/>
    <xf numFmtId="0" fontId="2" fillId="0" borderId="6" xfId="0" applyFont="1" applyFill="1" applyBorder="1"/>
    <xf numFmtId="0" fontId="1" fillId="0" borderId="0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4" workbookViewId="0">
      <selection activeCell="G48" sqref="G48"/>
    </sheetView>
  </sheetViews>
  <sheetFormatPr defaultRowHeight="16.5" x14ac:dyDescent="0.25"/>
  <cols>
    <col min="1" max="1" width="7.28515625" style="1" customWidth="1"/>
    <col min="2" max="2" width="37.28515625" style="1" customWidth="1"/>
    <col min="3" max="3" width="21.140625" style="1" customWidth="1"/>
    <col min="4" max="4" width="11" style="1" customWidth="1"/>
    <col min="5" max="5" width="10.85546875" style="1" bestFit="1" customWidth="1"/>
    <col min="6" max="6" width="9.5703125" style="1" bestFit="1" customWidth="1"/>
    <col min="7" max="7" width="9.28515625" style="1" customWidth="1"/>
    <col min="8" max="8" width="8.28515625" style="1" customWidth="1"/>
    <col min="9" max="9" width="10.140625" style="1" customWidth="1"/>
    <col min="10" max="16384" width="9.140625" style="1"/>
  </cols>
  <sheetData>
    <row r="1" spans="1:9" ht="45.75" customHeight="1" thickBot="1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38.25" customHeight="1" x14ac:dyDescent="0.25">
      <c r="A2" s="32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4"/>
      <c r="G2" s="34"/>
      <c r="H2" s="34" t="s">
        <v>6</v>
      </c>
      <c r="I2" s="36"/>
    </row>
    <row r="3" spans="1:9" ht="33" x14ac:dyDescent="0.25">
      <c r="A3" s="33"/>
      <c r="B3" s="35"/>
      <c r="C3" s="35"/>
      <c r="D3" s="35"/>
      <c r="E3" s="2">
        <v>2021</v>
      </c>
      <c r="F3" s="3" t="s">
        <v>7</v>
      </c>
      <c r="G3" s="3" t="s">
        <v>8</v>
      </c>
      <c r="H3" s="4">
        <v>2021</v>
      </c>
      <c r="I3" s="5" t="s">
        <v>9</v>
      </c>
    </row>
    <row r="4" spans="1:9" x14ac:dyDescent="0.25">
      <c r="A4" s="6"/>
      <c r="B4" s="7"/>
      <c r="C4" s="7"/>
      <c r="D4" s="7"/>
      <c r="E4" s="7"/>
      <c r="F4" s="7"/>
      <c r="G4" s="7"/>
      <c r="H4" s="7"/>
      <c r="I4" s="8"/>
    </row>
    <row r="5" spans="1:9" ht="66" x14ac:dyDescent="0.25">
      <c r="A5" s="9">
        <v>1</v>
      </c>
      <c r="B5" s="10" t="s">
        <v>10</v>
      </c>
      <c r="C5" s="11" t="s">
        <v>11</v>
      </c>
      <c r="D5" s="7">
        <v>21846</v>
      </c>
      <c r="E5" s="12">
        <v>214835.09999999998</v>
      </c>
      <c r="F5" s="12">
        <v>17571.099999999977</v>
      </c>
      <c r="G5" s="13">
        <f t="shared" ref="G5:G44" si="0">E5*100/(E5-F5)</f>
        <v>108.90740327682697</v>
      </c>
      <c r="H5" s="13">
        <v>9757.6917836217472</v>
      </c>
      <c r="I5" s="14">
        <v>930.37715525999738</v>
      </c>
    </row>
    <row r="6" spans="1:9" ht="33" x14ac:dyDescent="0.25">
      <c r="A6" s="9">
        <v>2</v>
      </c>
      <c r="B6" s="15" t="s">
        <v>12</v>
      </c>
      <c r="C6" s="11" t="s">
        <v>13</v>
      </c>
      <c r="D6" s="7">
        <v>3053</v>
      </c>
      <c r="E6" s="12">
        <v>25754.9</v>
      </c>
      <c r="F6" s="12">
        <v>12950.1</v>
      </c>
      <c r="G6" s="13">
        <f t="shared" si="0"/>
        <v>201.13473072597773</v>
      </c>
      <c r="H6" s="7">
        <v>9763</v>
      </c>
      <c r="I6" s="8">
        <v>981</v>
      </c>
    </row>
    <row r="7" spans="1:9" x14ac:dyDescent="0.25">
      <c r="A7" s="9">
        <v>3</v>
      </c>
      <c r="B7" s="15" t="s">
        <v>14</v>
      </c>
      <c r="C7" s="15" t="s">
        <v>15</v>
      </c>
      <c r="D7" s="7">
        <v>2001</v>
      </c>
      <c r="E7" s="12">
        <v>21298.5</v>
      </c>
      <c r="F7" s="12">
        <v>3497.7999999999993</v>
      </c>
      <c r="G7" s="13">
        <f t="shared" si="0"/>
        <v>119.64978905323947</v>
      </c>
      <c r="H7" s="7">
        <v>12433</v>
      </c>
      <c r="I7" s="8">
        <v>1962</v>
      </c>
    </row>
    <row r="8" spans="1:9" x14ac:dyDescent="0.25">
      <c r="A8" s="9">
        <v>4</v>
      </c>
      <c r="B8" s="15" t="s">
        <v>16</v>
      </c>
      <c r="C8" s="15" t="s">
        <v>17</v>
      </c>
      <c r="D8" s="7">
        <v>2269</v>
      </c>
      <c r="E8" s="12">
        <v>18666</v>
      </c>
      <c r="F8" s="12">
        <v>2331.2999999999993</v>
      </c>
      <c r="G8" s="13">
        <f t="shared" si="0"/>
        <v>114.27207111241712</v>
      </c>
      <c r="H8" s="7">
        <v>8370</v>
      </c>
      <c r="I8" s="8">
        <v>429</v>
      </c>
    </row>
    <row r="9" spans="1:9" x14ac:dyDescent="0.25">
      <c r="A9" s="9">
        <v>5</v>
      </c>
      <c r="B9" s="15" t="s">
        <v>18</v>
      </c>
      <c r="C9" s="10" t="s">
        <v>19</v>
      </c>
      <c r="D9" s="7">
        <v>1600</v>
      </c>
      <c r="E9" s="12">
        <v>10676.2</v>
      </c>
      <c r="F9" s="12">
        <v>-424.5</v>
      </c>
      <c r="G9" s="13">
        <f t="shared" si="0"/>
        <v>96.175916834073519</v>
      </c>
      <c r="H9" s="7">
        <v>6673</v>
      </c>
      <c r="I9" s="8">
        <v>-265</v>
      </c>
    </row>
    <row r="10" spans="1:9" x14ac:dyDescent="0.25">
      <c r="A10" s="9">
        <v>6</v>
      </c>
      <c r="B10" s="15" t="s">
        <v>20</v>
      </c>
      <c r="C10" s="15" t="s">
        <v>21</v>
      </c>
      <c r="D10" s="7">
        <v>879</v>
      </c>
      <c r="E10" s="12">
        <v>10423.299999999999</v>
      </c>
      <c r="F10" s="12">
        <v>808</v>
      </c>
      <c r="G10" s="13">
        <f t="shared" si="0"/>
        <v>108.40327394881075</v>
      </c>
      <c r="H10" s="7">
        <v>12120</v>
      </c>
      <c r="I10" s="8">
        <v>673</v>
      </c>
    </row>
    <row r="11" spans="1:9" x14ac:dyDescent="0.25">
      <c r="A11" s="9">
        <v>7</v>
      </c>
      <c r="B11" s="15" t="s">
        <v>22</v>
      </c>
      <c r="C11" s="15" t="s">
        <v>23</v>
      </c>
      <c r="D11" s="7">
        <v>1110</v>
      </c>
      <c r="E11" s="12">
        <v>9975</v>
      </c>
      <c r="F11" s="12">
        <v>28.299999999999272</v>
      </c>
      <c r="G11" s="13">
        <f t="shared" si="0"/>
        <v>100.28451647280002</v>
      </c>
      <c r="H11" s="29">
        <v>9455</v>
      </c>
      <c r="I11" s="30">
        <v>9</v>
      </c>
    </row>
    <row r="12" spans="1:9" x14ac:dyDescent="0.25">
      <c r="A12" s="9">
        <v>8</v>
      </c>
      <c r="B12" s="10" t="s">
        <v>24</v>
      </c>
      <c r="C12" s="10" t="s">
        <v>25</v>
      </c>
      <c r="D12" s="7">
        <v>1039</v>
      </c>
      <c r="E12" s="12">
        <v>8579.2999999999993</v>
      </c>
      <c r="F12" s="12">
        <v>257.69999999999891</v>
      </c>
      <c r="G12" s="13">
        <f t="shared" si="0"/>
        <v>103.09676023841567</v>
      </c>
      <c r="H12" s="7">
        <v>8273</v>
      </c>
      <c r="I12" s="8">
        <v>91</v>
      </c>
    </row>
    <row r="13" spans="1:9" x14ac:dyDescent="0.25">
      <c r="A13" s="9">
        <v>9</v>
      </c>
      <c r="B13" s="15" t="s">
        <v>26</v>
      </c>
      <c r="C13" s="15" t="s">
        <v>15</v>
      </c>
      <c r="D13" s="7">
        <v>867</v>
      </c>
      <c r="E13" s="12">
        <v>7050.3</v>
      </c>
      <c r="F13" s="12">
        <v>-93.599999999999454</v>
      </c>
      <c r="G13" s="13">
        <f t="shared" si="0"/>
        <v>98.689791290471589</v>
      </c>
      <c r="H13" s="7">
        <v>8132</v>
      </c>
      <c r="I13" s="8">
        <v>-899</v>
      </c>
    </row>
    <row r="14" spans="1:9" x14ac:dyDescent="0.25">
      <c r="A14" s="9">
        <v>10</v>
      </c>
      <c r="B14" s="15" t="s">
        <v>27</v>
      </c>
      <c r="C14" s="15" t="s">
        <v>28</v>
      </c>
      <c r="D14" s="7">
        <v>736</v>
      </c>
      <c r="E14" s="12">
        <v>6965.4</v>
      </c>
      <c r="F14" s="12">
        <v>2791.3999999999996</v>
      </c>
      <c r="G14" s="13">
        <f t="shared" si="0"/>
        <v>166.87589841878295</v>
      </c>
      <c r="H14" s="7">
        <v>9117</v>
      </c>
      <c r="I14" s="8">
        <v>719</v>
      </c>
    </row>
    <row r="15" spans="1:9" x14ac:dyDescent="0.25">
      <c r="A15" s="9">
        <v>11</v>
      </c>
      <c r="B15" s="15" t="s">
        <v>29</v>
      </c>
      <c r="C15" s="10" t="s">
        <v>30</v>
      </c>
      <c r="D15" s="7">
        <v>696</v>
      </c>
      <c r="E15" s="12">
        <v>6941.6</v>
      </c>
      <c r="F15" s="12">
        <v>420.60000000000036</v>
      </c>
      <c r="G15" s="13">
        <f t="shared" si="0"/>
        <v>106.44993099217912</v>
      </c>
      <c r="H15" s="7">
        <v>10345</v>
      </c>
      <c r="I15" s="8">
        <v>-487</v>
      </c>
    </row>
    <row r="16" spans="1:9" x14ac:dyDescent="0.25">
      <c r="A16" s="9">
        <v>12</v>
      </c>
      <c r="B16" s="15" t="s">
        <v>31</v>
      </c>
      <c r="C16" s="15" t="s">
        <v>17</v>
      </c>
      <c r="D16" s="7">
        <v>665</v>
      </c>
      <c r="E16" s="12">
        <v>5677.9</v>
      </c>
      <c r="F16" s="12">
        <v>399.09999999999945</v>
      </c>
      <c r="G16" s="13">
        <f t="shared" si="0"/>
        <v>107.56043040084867</v>
      </c>
      <c r="H16" s="7">
        <v>9277</v>
      </c>
      <c r="I16" s="8">
        <v>450</v>
      </c>
    </row>
    <row r="17" spans="1:9" x14ac:dyDescent="0.25">
      <c r="A17" s="9">
        <v>13</v>
      </c>
      <c r="B17" s="15" t="s">
        <v>32</v>
      </c>
      <c r="C17" s="15" t="s">
        <v>21</v>
      </c>
      <c r="D17" s="7">
        <v>720</v>
      </c>
      <c r="E17" s="12">
        <v>5605</v>
      </c>
      <c r="F17" s="12">
        <v>-534.5</v>
      </c>
      <c r="G17" s="13">
        <f t="shared" si="0"/>
        <v>91.294079322420387</v>
      </c>
      <c r="H17" s="7">
        <v>7785</v>
      </c>
      <c r="I17" s="8">
        <v>-742</v>
      </c>
    </row>
    <row r="18" spans="1:9" x14ac:dyDescent="0.25">
      <c r="A18" s="9">
        <v>14</v>
      </c>
      <c r="B18" s="15" t="s">
        <v>33</v>
      </c>
      <c r="C18" s="10" t="s">
        <v>19</v>
      </c>
      <c r="D18" s="7">
        <v>850</v>
      </c>
      <c r="E18" s="12">
        <v>4594.1000000000004</v>
      </c>
      <c r="F18" s="12">
        <v>-79.299999999999272</v>
      </c>
      <c r="G18" s="13">
        <f t="shared" si="0"/>
        <v>98.303162579706438</v>
      </c>
      <c r="H18" s="7">
        <v>5088</v>
      </c>
      <c r="I18" s="8">
        <v>-271</v>
      </c>
    </row>
    <row r="19" spans="1:9" x14ac:dyDescent="0.25">
      <c r="A19" s="9">
        <v>15</v>
      </c>
      <c r="B19" s="15" t="s">
        <v>34</v>
      </c>
      <c r="C19" s="15" t="s">
        <v>21</v>
      </c>
      <c r="D19" s="7" t="s">
        <v>70</v>
      </c>
      <c r="E19" s="12" t="s">
        <v>70</v>
      </c>
      <c r="F19" s="12" t="s">
        <v>70</v>
      </c>
      <c r="G19" s="13" t="s">
        <v>70</v>
      </c>
      <c r="H19" s="7" t="s">
        <v>70</v>
      </c>
      <c r="I19" s="8" t="s">
        <v>70</v>
      </c>
    </row>
    <row r="20" spans="1:9" x14ac:dyDescent="0.25">
      <c r="A20" s="9">
        <v>16</v>
      </c>
      <c r="B20" s="15" t="s">
        <v>35</v>
      </c>
      <c r="C20" s="15" t="s">
        <v>23</v>
      </c>
      <c r="D20" s="7">
        <v>490</v>
      </c>
      <c r="E20" s="12">
        <v>4474</v>
      </c>
      <c r="F20" s="12">
        <v>122</v>
      </c>
      <c r="G20" s="13">
        <f t="shared" si="0"/>
        <v>102.80330882352941</v>
      </c>
      <c r="H20" s="7">
        <v>9131</v>
      </c>
      <c r="I20" s="8">
        <v>249</v>
      </c>
    </row>
    <row r="21" spans="1:9" x14ac:dyDescent="0.25">
      <c r="A21" s="9">
        <v>17</v>
      </c>
      <c r="B21" s="15" t="s">
        <v>36</v>
      </c>
      <c r="C21" s="15" t="s">
        <v>15</v>
      </c>
      <c r="D21" s="7">
        <v>622</v>
      </c>
      <c r="E21" s="12">
        <v>4470.3</v>
      </c>
      <c r="F21" s="12">
        <v>2263.3000000000002</v>
      </c>
      <c r="G21" s="13">
        <f t="shared" si="0"/>
        <v>202.55097417308565</v>
      </c>
      <c r="H21" s="7">
        <v>9372</v>
      </c>
      <c r="I21" s="8">
        <v>3989</v>
      </c>
    </row>
    <row r="22" spans="1:9" x14ac:dyDescent="0.25">
      <c r="A22" s="9">
        <v>18</v>
      </c>
      <c r="B22" s="10" t="s">
        <v>37</v>
      </c>
      <c r="C22" s="10" t="s">
        <v>19</v>
      </c>
      <c r="D22" s="7">
        <v>705</v>
      </c>
      <c r="E22" s="12">
        <v>4256</v>
      </c>
      <c r="F22" s="12">
        <v>0.1000000000003638</v>
      </c>
      <c r="G22" s="13">
        <f t="shared" si="0"/>
        <v>100.00234967926879</v>
      </c>
      <c r="H22" s="7">
        <v>6037</v>
      </c>
      <c r="I22" s="8">
        <v>-480</v>
      </c>
    </row>
    <row r="23" spans="1:9" x14ac:dyDescent="0.25">
      <c r="A23" s="9">
        <v>19</v>
      </c>
      <c r="B23" s="16" t="s">
        <v>38</v>
      </c>
      <c r="C23" s="16" t="s">
        <v>39</v>
      </c>
      <c r="D23" s="7">
        <v>570</v>
      </c>
      <c r="E23" s="12">
        <v>3881.8</v>
      </c>
      <c r="F23" s="12">
        <v>-372.09999999999945</v>
      </c>
      <c r="G23" s="13">
        <f t="shared" si="0"/>
        <v>91.252732786384271</v>
      </c>
      <c r="H23" s="7">
        <v>6858</v>
      </c>
      <c r="I23" s="8">
        <v>-1823</v>
      </c>
    </row>
    <row r="24" spans="1:9" x14ac:dyDescent="0.25">
      <c r="A24" s="9">
        <v>20</v>
      </c>
      <c r="B24" s="10" t="s">
        <v>40</v>
      </c>
      <c r="C24" s="10" t="s">
        <v>41</v>
      </c>
      <c r="D24" s="7">
        <v>650</v>
      </c>
      <c r="E24" s="12">
        <v>3761.3</v>
      </c>
      <c r="F24" s="12">
        <v>-4.3999999999996362</v>
      </c>
      <c r="G24" s="13">
        <f t="shared" si="0"/>
        <v>99.883155854157266</v>
      </c>
      <c r="H24" s="7">
        <v>5787</v>
      </c>
      <c r="I24" s="8">
        <v>-6</v>
      </c>
    </row>
    <row r="25" spans="1:9" x14ac:dyDescent="0.25">
      <c r="A25" s="9">
        <v>21</v>
      </c>
      <c r="B25" s="17" t="s">
        <v>42</v>
      </c>
      <c r="C25" s="15" t="s">
        <v>43</v>
      </c>
      <c r="D25" s="7">
        <v>308</v>
      </c>
      <c r="E25" s="12">
        <v>3487.5</v>
      </c>
      <c r="F25" s="12">
        <v>648</v>
      </c>
      <c r="G25" s="13">
        <f t="shared" si="0"/>
        <v>122.82091917591126</v>
      </c>
      <c r="H25" s="7">
        <v>11002</v>
      </c>
      <c r="I25" s="8">
        <v>-311</v>
      </c>
    </row>
    <row r="26" spans="1:9" x14ac:dyDescent="0.25">
      <c r="A26" s="9">
        <v>22</v>
      </c>
      <c r="B26" s="10" t="s">
        <v>44</v>
      </c>
      <c r="C26" s="15" t="s">
        <v>23</v>
      </c>
      <c r="D26" s="7">
        <v>440</v>
      </c>
      <c r="E26" s="12">
        <v>3124.2</v>
      </c>
      <c r="F26" s="12">
        <v>42.799999999999727</v>
      </c>
      <c r="G26" s="13">
        <f t="shared" si="0"/>
        <v>101.38897903550334</v>
      </c>
      <c r="H26" s="7">
        <v>7100</v>
      </c>
      <c r="I26" s="8">
        <v>97</v>
      </c>
    </row>
    <row r="27" spans="1:9" x14ac:dyDescent="0.25">
      <c r="A27" s="9">
        <v>23</v>
      </c>
      <c r="B27" s="15" t="s">
        <v>45</v>
      </c>
      <c r="C27" s="15" t="s">
        <v>21</v>
      </c>
      <c r="D27" s="7">
        <v>451</v>
      </c>
      <c r="E27" s="12">
        <v>3022.4</v>
      </c>
      <c r="F27" s="12">
        <v>261.59999999999991</v>
      </c>
      <c r="G27" s="13">
        <f t="shared" si="0"/>
        <v>109.47551434366849</v>
      </c>
      <c r="H27" s="7">
        <v>8562</v>
      </c>
      <c r="I27" s="8">
        <v>1334</v>
      </c>
    </row>
    <row r="28" spans="1:9" x14ac:dyDescent="0.25">
      <c r="A28" s="9">
        <v>24</v>
      </c>
      <c r="B28" s="10" t="s">
        <v>46</v>
      </c>
      <c r="C28" s="10" t="s">
        <v>30</v>
      </c>
      <c r="D28" s="7">
        <v>430</v>
      </c>
      <c r="E28" s="12">
        <v>2800.4</v>
      </c>
      <c r="F28" s="12">
        <v>-99.799999999999727</v>
      </c>
      <c r="G28" s="13">
        <f t="shared" si="0"/>
        <v>96.558858009792431</v>
      </c>
      <c r="H28" s="7">
        <v>6513</v>
      </c>
      <c r="I28" s="8">
        <v>-232</v>
      </c>
    </row>
    <row r="29" spans="1:9" x14ac:dyDescent="0.25">
      <c r="A29" s="9">
        <v>25</v>
      </c>
      <c r="B29" s="10" t="s">
        <v>47</v>
      </c>
      <c r="C29" s="10" t="s">
        <v>41</v>
      </c>
      <c r="D29" s="7">
        <v>454</v>
      </c>
      <c r="E29" s="12">
        <v>2416</v>
      </c>
      <c r="F29" s="12">
        <v>-295.80000000000018</v>
      </c>
      <c r="G29" s="13">
        <f t="shared" si="0"/>
        <v>89.092115937753519</v>
      </c>
      <c r="H29" s="7">
        <v>5478</v>
      </c>
      <c r="I29" s="8">
        <v>-671</v>
      </c>
    </row>
    <row r="30" spans="1:9" x14ac:dyDescent="0.25">
      <c r="A30" s="9">
        <v>26</v>
      </c>
      <c r="B30" s="15" t="s">
        <v>48</v>
      </c>
      <c r="C30" s="15" t="s">
        <v>49</v>
      </c>
      <c r="D30" s="7">
        <v>280</v>
      </c>
      <c r="E30" s="12">
        <v>2344.8000000000002</v>
      </c>
      <c r="F30" s="12">
        <v>2.8</v>
      </c>
      <c r="G30" s="13">
        <f t="shared" si="0"/>
        <v>100.11955593509822</v>
      </c>
      <c r="H30" s="7">
        <v>8374</v>
      </c>
      <c r="I30" s="8">
        <v>10</v>
      </c>
    </row>
    <row r="31" spans="1:9" x14ac:dyDescent="0.25">
      <c r="A31" s="9">
        <v>27</v>
      </c>
      <c r="B31" s="15" t="s">
        <v>50</v>
      </c>
      <c r="C31" s="10" t="s">
        <v>41</v>
      </c>
      <c r="D31" s="7">
        <v>470</v>
      </c>
      <c r="E31" s="12">
        <v>2139.1</v>
      </c>
      <c r="F31" s="12">
        <v>-286</v>
      </c>
      <c r="G31" s="13">
        <f t="shared" si="0"/>
        <v>88.206671889818978</v>
      </c>
      <c r="H31" s="7">
        <v>4551</v>
      </c>
      <c r="I31" s="8">
        <v>-609</v>
      </c>
    </row>
    <row r="32" spans="1:9" x14ac:dyDescent="0.25">
      <c r="A32" s="9">
        <v>28</v>
      </c>
      <c r="B32" s="15" t="s">
        <v>51</v>
      </c>
      <c r="C32" s="15" t="s">
        <v>21</v>
      </c>
      <c r="D32" s="7">
        <v>241</v>
      </c>
      <c r="E32" s="12">
        <v>2093.9</v>
      </c>
      <c r="F32" s="12">
        <v>899.5</v>
      </c>
      <c r="G32" s="13">
        <f t="shared" si="0"/>
        <v>175.30977896851974</v>
      </c>
      <c r="H32" s="7">
        <v>8798</v>
      </c>
      <c r="I32" s="8">
        <v>-758</v>
      </c>
    </row>
    <row r="33" spans="1:9" x14ac:dyDescent="0.25">
      <c r="A33" s="9">
        <v>29</v>
      </c>
      <c r="B33" s="10" t="s">
        <v>52</v>
      </c>
      <c r="C33" s="10" t="s">
        <v>19</v>
      </c>
      <c r="D33" s="7">
        <v>260</v>
      </c>
      <c r="E33" s="12">
        <v>2003</v>
      </c>
      <c r="F33" s="12">
        <v>-45.199999999999818</v>
      </c>
      <c r="G33" s="13">
        <f t="shared" si="0"/>
        <v>97.793184259349687</v>
      </c>
      <c r="H33" s="7">
        <v>7704</v>
      </c>
      <c r="I33" s="8">
        <v>-173</v>
      </c>
    </row>
    <row r="34" spans="1:9" x14ac:dyDescent="0.25">
      <c r="A34" s="9">
        <v>30</v>
      </c>
      <c r="B34" s="15" t="s">
        <v>53</v>
      </c>
      <c r="C34" s="15" t="s">
        <v>54</v>
      </c>
      <c r="D34" s="7">
        <v>260</v>
      </c>
      <c r="E34" s="12">
        <v>1856</v>
      </c>
      <c r="F34" s="12">
        <v>0</v>
      </c>
      <c r="G34" s="13">
        <f t="shared" si="0"/>
        <v>100</v>
      </c>
      <c r="H34" s="7">
        <v>7138</v>
      </c>
      <c r="I34" s="8">
        <v>0</v>
      </c>
    </row>
    <row r="35" spans="1:9" x14ac:dyDescent="0.25">
      <c r="A35" s="9">
        <v>31</v>
      </c>
      <c r="B35" s="15" t="s">
        <v>55</v>
      </c>
      <c r="C35" s="10" t="s">
        <v>19</v>
      </c>
      <c r="D35" s="7">
        <v>265</v>
      </c>
      <c r="E35" s="12">
        <v>1827.6</v>
      </c>
      <c r="F35" s="12">
        <v>-304</v>
      </c>
      <c r="G35" s="13">
        <f t="shared" si="0"/>
        <v>85.738412460123854</v>
      </c>
      <c r="H35" s="7">
        <v>6133</v>
      </c>
      <c r="I35" s="8">
        <v>-268</v>
      </c>
    </row>
    <row r="36" spans="1:9" x14ac:dyDescent="0.25">
      <c r="A36" s="9">
        <v>32</v>
      </c>
      <c r="B36" s="10" t="s">
        <v>56</v>
      </c>
      <c r="C36" s="15" t="s">
        <v>57</v>
      </c>
      <c r="D36" s="7">
        <v>190</v>
      </c>
      <c r="E36" s="12">
        <v>1708.4</v>
      </c>
      <c r="F36" s="12">
        <v>622.40000000000009</v>
      </c>
      <c r="G36" s="13">
        <f t="shared" si="0"/>
        <v>157.31123388581952</v>
      </c>
      <c r="H36" s="7">
        <v>10813</v>
      </c>
      <c r="I36" s="8">
        <v>-1670</v>
      </c>
    </row>
    <row r="37" spans="1:9" x14ac:dyDescent="0.25">
      <c r="A37" s="9">
        <v>33</v>
      </c>
      <c r="B37" s="15" t="s">
        <v>58</v>
      </c>
      <c r="C37" s="10" t="s">
        <v>19</v>
      </c>
      <c r="D37" s="7">
        <v>260</v>
      </c>
      <c r="E37" s="12">
        <v>1636.2</v>
      </c>
      <c r="F37" s="12">
        <v>93.900000000000091</v>
      </c>
      <c r="G37" s="13">
        <f t="shared" si="0"/>
        <v>106.08830966737989</v>
      </c>
      <c r="H37" s="7">
        <v>6293</v>
      </c>
      <c r="I37" s="8">
        <v>361</v>
      </c>
    </row>
    <row r="38" spans="1:9" x14ac:dyDescent="0.25">
      <c r="A38" s="9">
        <v>34</v>
      </c>
      <c r="B38" s="15" t="s">
        <v>59</v>
      </c>
      <c r="C38" s="15" t="s">
        <v>60</v>
      </c>
      <c r="D38" s="7">
        <v>153</v>
      </c>
      <c r="E38" s="12">
        <v>1258.3</v>
      </c>
      <c r="F38" s="12">
        <v>-126</v>
      </c>
      <c r="G38" s="13">
        <f t="shared" si="0"/>
        <v>90.897926749981949</v>
      </c>
      <c r="H38" s="7">
        <v>8224</v>
      </c>
      <c r="I38" s="8">
        <v>-824</v>
      </c>
    </row>
    <row r="39" spans="1:9" x14ac:dyDescent="0.25">
      <c r="A39" s="9">
        <v>35</v>
      </c>
      <c r="B39" s="15" t="s">
        <v>61</v>
      </c>
      <c r="C39" s="15" t="s">
        <v>62</v>
      </c>
      <c r="D39" s="7">
        <v>133</v>
      </c>
      <c r="E39" s="12">
        <v>1170.9000000000001</v>
      </c>
      <c r="F39" s="12">
        <v>1019.0000000000001</v>
      </c>
      <c r="G39" s="13">
        <f t="shared" si="0"/>
        <v>770.83607636603051</v>
      </c>
      <c r="H39" s="7">
        <v>7653</v>
      </c>
      <c r="I39" s="8">
        <v>5730</v>
      </c>
    </row>
    <row r="40" spans="1:9" x14ac:dyDescent="0.25">
      <c r="A40" s="9">
        <v>36</v>
      </c>
      <c r="B40" s="10" t="s">
        <v>63</v>
      </c>
      <c r="C40" s="15" t="s">
        <v>28</v>
      </c>
      <c r="D40" s="7">
        <v>155</v>
      </c>
      <c r="E40" s="12">
        <v>1062</v>
      </c>
      <c r="F40" s="12">
        <v>72.3</v>
      </c>
      <c r="G40" s="13">
        <f t="shared" si="0"/>
        <v>107.30524401333737</v>
      </c>
      <c r="H40" s="7">
        <v>7033</v>
      </c>
      <c r="I40" s="8">
        <v>161</v>
      </c>
    </row>
    <row r="41" spans="1:9" x14ac:dyDescent="0.25">
      <c r="A41" s="9">
        <v>37</v>
      </c>
      <c r="B41" s="15" t="s">
        <v>64</v>
      </c>
      <c r="C41" s="15" t="s">
        <v>65</v>
      </c>
      <c r="D41" s="7">
        <v>200</v>
      </c>
      <c r="E41" s="12">
        <v>1026.8</v>
      </c>
      <c r="F41" s="12">
        <v>-141.60000000000014</v>
      </c>
      <c r="G41" s="13">
        <f t="shared" si="0"/>
        <v>87.880862718247172</v>
      </c>
      <c r="H41" s="7">
        <v>4314</v>
      </c>
      <c r="I41" s="8">
        <v>419</v>
      </c>
    </row>
    <row r="42" spans="1:9" x14ac:dyDescent="0.25">
      <c r="A42" s="9">
        <v>38</v>
      </c>
      <c r="B42" s="15" t="s">
        <v>66</v>
      </c>
      <c r="C42" s="15" t="s">
        <v>67</v>
      </c>
      <c r="D42" s="7">
        <v>200</v>
      </c>
      <c r="E42" s="12">
        <v>1000.8</v>
      </c>
      <c r="F42" s="12">
        <v>0.29999999999995453</v>
      </c>
      <c r="G42" s="13">
        <f t="shared" si="0"/>
        <v>100.02998500749625</v>
      </c>
      <c r="H42" s="7">
        <v>5004</v>
      </c>
      <c r="I42" s="8">
        <v>1</v>
      </c>
    </row>
    <row r="43" spans="1:9" x14ac:dyDescent="0.25">
      <c r="A43" s="9">
        <v>39</v>
      </c>
      <c r="B43" s="10" t="s">
        <v>68</v>
      </c>
      <c r="C43" s="15" t="s">
        <v>28</v>
      </c>
      <c r="D43" s="7">
        <v>242</v>
      </c>
      <c r="E43" s="12">
        <v>917.2</v>
      </c>
      <c r="F43" s="12">
        <v>22.8</v>
      </c>
      <c r="G43" s="13">
        <f t="shared" si="0"/>
        <v>102.54919499105544</v>
      </c>
      <c r="H43" s="7">
        <v>3822</v>
      </c>
      <c r="I43" s="8">
        <v>-171</v>
      </c>
    </row>
    <row r="44" spans="1:9" ht="17.25" thickBot="1" x14ac:dyDescent="0.3">
      <c r="A44" s="18">
        <v>40</v>
      </c>
      <c r="B44" s="19" t="s">
        <v>69</v>
      </c>
      <c r="C44" s="20" t="s">
        <v>28</v>
      </c>
      <c r="D44" s="21">
        <v>134</v>
      </c>
      <c r="E44" s="22">
        <v>897.1</v>
      </c>
      <c r="F44" s="22">
        <v>0.10000000000002274</v>
      </c>
      <c r="G44" s="23">
        <f t="shared" si="0"/>
        <v>100.01114827201783</v>
      </c>
      <c r="H44" s="21">
        <v>7008</v>
      </c>
      <c r="I44" s="24">
        <v>461</v>
      </c>
    </row>
    <row r="45" spans="1:9" x14ac:dyDescent="0.25">
      <c r="B45" s="25"/>
      <c r="C45" s="26"/>
      <c r="E45" s="27"/>
      <c r="F45" s="27"/>
      <c r="G45" s="28"/>
    </row>
    <row r="46" spans="1:9" x14ac:dyDescent="0.25">
      <c r="A46" s="1" t="s">
        <v>70</v>
      </c>
      <c r="B46" s="1" t="s">
        <v>71</v>
      </c>
    </row>
  </sheetData>
  <mergeCells count="7">
    <mergeCell ref="A1:I1"/>
    <mergeCell ref="A2:A3"/>
    <mergeCell ref="B2:B3"/>
    <mergeCell ref="C2:C3"/>
    <mergeCell ref="D2:D3"/>
    <mergeCell ref="E2:G2"/>
    <mergeCell ref="H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2022-04-04T13:00:33Z</dcterms:modified>
</cp:coreProperties>
</file>