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1" sheetId="1" r:id="rId1"/>
    <sheet name="1.1." sheetId="2" r:id="rId2"/>
    <sheet name="1.2" sheetId="3" state="hidden" r:id="rId3"/>
    <sheet name="1.3." sheetId="4" state="hidden" r:id="rId4"/>
    <sheet name="2" sheetId="5" r:id="rId5"/>
    <sheet name="2.1" sheetId="6" r:id="rId6"/>
    <sheet name="4 (а-г)" sheetId="7" r:id="rId7"/>
    <sheet name="4 д)" sheetId="8" r:id="rId8"/>
    <sheet name="4 е)" sheetId="9" r:id="rId9"/>
    <sheet name="6" sheetId="10" r:id="rId10"/>
    <sheet name="7" sheetId="11" r:id="rId11"/>
  </sheets>
  <definedNames>
    <definedName name="_xlnm.Print_Titles" localSheetId="4">'2'!$13:$14</definedName>
  </definedNames>
  <calcPr fullCalcOnLoad="1"/>
</workbook>
</file>

<file path=xl/sharedStrings.xml><?xml version="1.0" encoding="utf-8"?>
<sst xmlns="http://schemas.openxmlformats.org/spreadsheetml/2006/main" count="429" uniqueCount="262">
  <si>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</si>
  <si>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</si>
  <si>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</si>
  <si>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</si>
  <si>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</si>
  <si>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</si>
  <si>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</si>
  <si>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</si>
  <si>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</si>
  <si>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</si>
  <si>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</si>
  <si>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</si>
  <si>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</si>
  <si>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</si>
  <si>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</si>
  <si>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</si>
  <si>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</si>
  <si>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</si>
  <si>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</si>
  <si>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</si>
  <si>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</si>
  <si>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</si>
  <si>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</si>
  <si>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</si>
  <si>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</si>
  <si>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</si>
  <si>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</si>
  <si>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</si>
  <si>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</si>
  <si>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</si>
  <si>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</si>
  <si>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</si>
  <si>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</si>
  <si>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</si>
  <si>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</si>
  <si>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</si>
  <si>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</si>
  <si>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</si>
  <si>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</si>
  <si>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</si>
  <si>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</si>
  <si>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</si>
  <si>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</si>
  <si>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</si>
  <si>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</si>
  <si>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</si>
  <si>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</si>
  <si>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</si>
  <si>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</si>
  <si>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</si>
  <si>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</si>
  <si>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</si>
  <si>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</si>
  <si>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</si>
  <si>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</si>
  <si>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</si>
  <si>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</si>
  <si>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</si>
  <si>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</si>
  <si>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</si>
  <si>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</si>
  <si>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</si>
  <si>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</si>
  <si>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</si>
  <si>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</si>
  <si>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</si>
  <si>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</si>
  <si>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</si>
  <si>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</si>
  <si>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</si>
  <si>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</si>
  <si>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</si>
  <si>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</si>
  <si>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</si>
  <si>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</si>
  <si>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</si>
  <si>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</si>
  <si>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</si>
  <si>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</si>
  <si>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</si>
  <si>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</si>
  <si>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</si>
  <si>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</si>
  <si>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</si>
  <si>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</si>
  <si>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</si>
  <si>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</si>
  <si>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</si>
  <si>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</si>
  <si>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</si>
  <si>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</si>
  <si>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</si>
  <si>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</si>
  <si>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</si>
  <si>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</si>
  <si>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</si>
  <si>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</si>
  <si>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</si>
  <si>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</si>
  <si>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</si>
  <si>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</si>
  <si>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</si>
  <si>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</si>
  <si>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</si>
  <si>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</si>
  <si>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</si>
  <si>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</si>
  <si>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</si>
  <si>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</si>
  <si>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</si>
  <si>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</si>
  <si>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</si>
  <si>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</si>
  <si>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</si>
  <si>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</si>
  <si>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</si>
  <si>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</si>
  <si>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</si>
  <si>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</si>
  <si>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</si>
  <si>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</si>
  <si>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</si>
  <si>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</si>
  <si>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</si>
  <si>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</si>
  <si>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</si>
  <si>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</si>
  <si>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</si>
  <si>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</si>
  <si>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</si>
  <si>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</si>
  <si>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</si>
  <si>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</si>
  <si>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</si>
  <si>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</si>
  <si>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</si>
  <si>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</si>
  <si>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</si>
  <si>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</si>
  <si>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</si>
  <si>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</si>
  <si>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</si>
  <si>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</si>
  <si>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</si>
  <si>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</si>
  <si>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</si>
  <si>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</si>
  <si>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</si>
  <si>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</si>
  <si>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</si>
  <si>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</si>
  <si>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</si>
  <si>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</si>
  <si>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</si>
  <si>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</si>
  <si>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</si>
  <si>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</si>
  <si>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</si>
  <si>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</si>
  <si>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</si>
  <si>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</si>
  <si>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</si>
  <si>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</si>
  <si>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</si>
  <si>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</si>
  <si>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</si>
  <si>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</si>
  <si>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</si>
  <si>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</si>
  <si>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</si>
  <si>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</si>
  <si>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</si>
  <si>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</si>
  <si>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</si>
  <si>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</si>
  <si>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</si>
  <si>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</si>
  <si>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</si>
  <si>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</si>
  <si>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</si>
  <si>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</si>
  <si>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Все группы потребителей</t>
  </si>
  <si>
    <t>Тариф на услуги по передаче (транспортировке) тепловой энергии, руб/Гкал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</si>
  <si>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</si>
  <si>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</si>
  <si>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</si>
  <si>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</si>
  <si>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</si>
  <si>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</si>
  <si>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</si>
  <si>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</si>
  <si>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Форма 1.2. Информация о тарифе на услуги по передаче тепловой энергии ¹¯²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</si>
  <si>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</si>
  <si>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</si>
  <si>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</si>
  <si>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</si>
  <si>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</si>
  <si>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</si>
  <si>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</si>
  <si>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0"/>
      </rPr>
      <t>Таблица 1</t>
    </r>
    <r>
      <rPr>
        <sz val="11"/>
        <color indexed="8"/>
        <rFont val="Calibri"/>
        <family val="2"/>
      </rPr>
      <t xml:space="preserve">
</t>
    </r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</si>
  <si>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</si>
  <si>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</si>
  <si>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</si>
  <si>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</si>
  <si>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</si>
  <si>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</si>
  <si>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</si>
  <si>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</si>
  <si>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способ приобретения</t>
  </si>
  <si>
    <r>
      <t>. Информация об инвестиционных программах и отчетах об их реализации¹</t>
    </r>
    <r>
      <rPr>
        <b/>
        <sz val="13"/>
        <color indexed="8"/>
        <rFont val="Arial Unicode MS"/>
        <family val="2"/>
      </rPr>
      <t>⁻</t>
    </r>
    <r>
      <rPr>
        <b/>
        <sz val="13"/>
        <color indexed="8"/>
        <rFont val="Arial"/>
        <family val="2"/>
      </rPr>
      <t>²</t>
    </r>
  </si>
  <si>
    <t>Общая информация об инвестиционных программах</t>
  </si>
  <si>
    <t>Форма 4.1.</t>
  </si>
  <si>
    <t>Потребности в финансовых средствах, необходимых для реализации инвестиционной программы</t>
  </si>
  <si>
    <t>Форма 4.2.</t>
  </si>
  <si>
    <t>Показатели эффективности реализации инвестиционной программы</t>
  </si>
  <si>
    <t>Форма 4.3.</t>
  </si>
  <si>
    <t>Использование инвестиционных средств</t>
  </si>
  <si>
    <t>Форма 4.4..</t>
  </si>
  <si>
    <t>Таблица 4.</t>
  </si>
  <si>
    <r>
      <t>Форма 4.1.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</si>
  <si>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 xml:space="preserve"> Цель инвестиционной программы</t>
  </si>
  <si>
    <t>Сроки начала и окончания реализации инвестиционной программы</t>
  </si>
  <si>
    <t>Форма 4.3.  Показатели эффективности реализации инвестиционной программы¹</t>
  </si>
  <si>
    <t>Таблица 6</t>
  </si>
  <si>
    <t>Таблица 7</t>
  </si>
  <si>
    <t>Производство</t>
  </si>
  <si>
    <t>ОАО "Кондровская бумажная компания"</t>
  </si>
  <si>
    <t>249833   Калужская область, г. Кондрово, ул. Пушкина, д. 1</t>
  </si>
  <si>
    <t>транспортировка</t>
  </si>
  <si>
    <t>249833 Калужская область, г. Кондрово, ул. Пушкина, д. 1</t>
  </si>
  <si>
    <t>Министерство конкурентной политики и тарифов Калужской области</t>
  </si>
  <si>
    <t>2010 год</t>
  </si>
  <si>
    <t>Газета "Весть"</t>
  </si>
  <si>
    <t>(48434) 3-36-51</t>
  </si>
  <si>
    <t>249833 Калужская обл., г. Кондрово, ул. Пушкина, д.1</t>
  </si>
  <si>
    <t>kpc@kaluga.ru</t>
  </si>
  <si>
    <t>Выставление технических условий на подключение к системе теплоснабжения</t>
  </si>
  <si>
    <t>Амортизационные отчисления</t>
  </si>
  <si>
    <t>1. Амортизация основных средств</t>
  </si>
  <si>
    <t>Отдел главного энергетика, Зам. генерального директора по техническим вопросам Логинов В.В.</t>
  </si>
  <si>
    <t>Утверждено на 2010 год</t>
  </si>
  <si>
    <t>Форма 4.2. Финансовые средства  для реализации инвестиционной программы</t>
  </si>
  <si>
    <t>Ремонт оборудования</t>
  </si>
  <si>
    <t>С 1 января 2012 год сроком не менее 1 год</t>
  </si>
  <si>
    <t>С 1 января по 30 июня  2012 года, без НДС</t>
  </si>
  <si>
    <t>С 1 июля по 31 августа  2012 года без НДС</t>
  </si>
  <si>
    <t>С 1 января по 30 июня  2012 года, с НДС</t>
  </si>
  <si>
    <t>Для населения</t>
  </si>
  <si>
    <t>С 1 июля по 31 августа  2012 года с НДС</t>
  </si>
  <si>
    <t>С 1 сентября по 31 декабря  2012 года без НДС</t>
  </si>
  <si>
    <t>С 1 сентября по 31 декабря  2012 года с НДС</t>
  </si>
  <si>
    <t>Постановление № 376-эк от  22 ноября 2011 г</t>
  </si>
  <si>
    <t>с 1 января   2012 года сроком не менее 1 год</t>
  </si>
  <si>
    <t xml:space="preserve"> с 1 января 2012 г  сроком не менее 1 год</t>
  </si>
  <si>
    <t>2012 год</t>
  </si>
  <si>
    <t>не утверждалась</t>
  </si>
  <si>
    <t>Финансовые средства на  производственную программу 2012 год, тыс. руб. без НДС</t>
  </si>
  <si>
    <t>амортизация</t>
  </si>
  <si>
    <t>Форма 4.4. Использование инвестиционных средств на 2012 год</t>
  </si>
  <si>
    <t>В течение 2012 года</t>
  </si>
  <si>
    <t>Недополученный доход</t>
  </si>
  <si>
    <t>Избыток средств, полученный в предыдущем периоде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</si>
</sst>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000000"/>
    <numFmt numFmtId="172" formatCode="0.000000"/>
    <numFmt numFmtId="173" formatCode="0.0"/>
    <numFmt numFmtId="174" formatCode="0.00000000"/>
  </numFmts>
  <fonts count="3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sz val="8"/>
      <color indexed="8"/>
      <name val="Calibri"/>
      <family val="0"/>
    </font>
    <font>
      <b/>
      <sz val="11"/>
      <color indexed="8"/>
      <name val="Arial"/>
      <family val="2"/>
    </font>
    <font>
      <b/>
      <sz val="13"/>
      <color indexed="8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thin"/>
      <bottom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 style="thick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3" borderId="10" xfId="0" applyFill="1" applyBorder="1" applyAlignment="1">
      <alignment/>
    </xf>
    <xf numFmtId="0" fontId="5" fillId="11" borderId="11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11" borderId="13" xfId="0" applyFont="1" applyFill="1" applyBorder="1" applyAlignment="1">
      <alignment vertical="top"/>
    </xf>
    <xf numFmtId="0" fontId="5" fillId="11" borderId="14" xfId="0" applyFont="1" applyFill="1" applyBorder="1" applyAlignment="1">
      <alignment/>
    </xf>
    <xf numFmtId="0" fontId="5" fillId="11" borderId="15" xfId="0" applyFont="1" applyFill="1" applyBorder="1" applyAlignment="1">
      <alignment vertical="top"/>
    </xf>
    <xf numFmtId="0" fontId="0" fillId="11" borderId="16" xfId="0" applyFill="1" applyBorder="1" applyAlignment="1">
      <alignment/>
    </xf>
    <xf numFmtId="0" fontId="5" fillId="3" borderId="13" xfId="0" applyFont="1" applyFill="1" applyBorder="1" applyAlignment="1">
      <alignment vertical="top" wrapText="1"/>
    </xf>
    <xf numFmtId="0" fontId="0" fillId="3" borderId="14" xfId="0" applyFill="1" applyBorder="1" applyAlignment="1">
      <alignment/>
    </xf>
    <xf numFmtId="0" fontId="5" fillId="3" borderId="15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/>
    </xf>
    <xf numFmtId="0" fontId="5" fillId="3" borderId="15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/>
    </xf>
    <xf numFmtId="0" fontId="0" fillId="3" borderId="18" xfId="0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23" borderId="19" xfId="0" applyFill="1" applyBorder="1" applyAlignment="1">
      <alignment horizontal="center"/>
    </xf>
    <xf numFmtId="0" fontId="0" fillId="23" borderId="20" xfId="0" applyFill="1" applyBorder="1" applyAlignment="1">
      <alignment horizontal="center"/>
    </xf>
    <xf numFmtId="3" fontId="3" fillId="23" borderId="21" xfId="53" applyNumberFormat="1" applyFont="1" applyFill="1" applyBorder="1" applyAlignment="1" applyProtection="1">
      <alignment horizontal="center" wrapText="1"/>
      <protection locked="0"/>
    </xf>
    <xf numFmtId="4" fontId="3" fillId="23" borderId="21" xfId="53" applyNumberFormat="1" applyFont="1" applyFill="1" applyBorder="1" applyAlignment="1" applyProtection="1">
      <alignment horizontal="center" wrapText="1"/>
      <protection/>
    </xf>
    <xf numFmtId="3" fontId="3" fillId="23" borderId="21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21" xfId="53" applyNumberFormat="1" applyFont="1" applyFill="1" applyBorder="1" applyAlignment="1" applyProtection="1">
      <alignment horizontal="center" wrapText="1"/>
      <protection/>
    </xf>
    <xf numFmtId="10" fontId="3" fillId="23" borderId="21" xfId="53" applyNumberFormat="1" applyFont="1" applyFill="1" applyBorder="1" applyAlignment="1" applyProtection="1">
      <alignment horizontal="center" wrapText="1"/>
      <protection/>
    </xf>
    <xf numFmtId="4" fontId="3" fillId="23" borderId="21" xfId="53" applyNumberFormat="1" applyFont="1" applyFill="1" applyBorder="1" applyAlignment="1" applyProtection="1">
      <alignment horizontal="center" wrapText="1"/>
      <protection locked="0"/>
    </xf>
    <xf numFmtId="4" fontId="3" fillId="23" borderId="22" xfId="53" applyNumberFormat="1" applyFont="1" applyFill="1" applyBorder="1" applyAlignment="1" applyProtection="1">
      <alignment horizontal="center" wrapText="1"/>
      <protection locked="0"/>
    </xf>
    <xf numFmtId="2" fontId="3" fillId="23" borderId="23" xfId="53" applyNumberFormat="1" applyFont="1" applyFill="1" applyBorder="1" applyAlignment="1" applyProtection="1">
      <alignment horizontal="center"/>
      <protection/>
    </xf>
    <xf numFmtId="2" fontId="3" fillId="23" borderId="24" xfId="53" applyNumberFormat="1" applyFont="1" applyFill="1" applyBorder="1" applyAlignment="1" applyProtection="1">
      <alignment horizontal="center"/>
      <protection/>
    </xf>
    <xf numFmtId="2" fontId="3" fillId="23" borderId="25" xfId="53" applyNumberFormat="1" applyFont="1" applyFill="1" applyBorder="1" applyAlignment="1" applyProtection="1">
      <alignment horizontal="center"/>
      <protection/>
    </xf>
    <xf numFmtId="0" fontId="2" fillId="2" borderId="26" xfId="53" applyFont="1" applyFill="1" applyBorder="1" applyAlignment="1" applyProtection="1">
      <alignment horizontal="left" wrapText="1"/>
      <protection/>
    </xf>
    <xf numFmtId="0" fontId="2" fillId="2" borderId="27" xfId="53" applyFont="1" applyFill="1" applyBorder="1" applyAlignment="1" applyProtection="1">
      <alignment horizontal="left" wrapText="1"/>
      <protection/>
    </xf>
    <xf numFmtId="0" fontId="2" fillId="2" borderId="27" xfId="53" applyFont="1" applyFill="1" applyBorder="1" applyAlignment="1" applyProtection="1">
      <alignment wrapText="1"/>
      <protection/>
    </xf>
    <xf numFmtId="0" fontId="3" fillId="2" borderId="27" xfId="54" applyFont="1" applyFill="1" applyBorder="1" applyAlignment="1" applyProtection="1">
      <alignment horizontal="left" wrapText="1"/>
      <protection/>
    </xf>
    <xf numFmtId="0" fontId="8" fillId="2" borderId="28" xfId="53" applyFont="1" applyFill="1" applyBorder="1" applyAlignment="1" applyProtection="1">
      <alignment horizontal="left" wrapText="1"/>
      <protection/>
    </xf>
    <xf numFmtId="0" fontId="31" fillId="0" borderId="29" xfId="0" applyFont="1" applyBorder="1" applyAlignment="1">
      <alignment wrapText="1"/>
    </xf>
    <xf numFmtId="0" fontId="31" fillId="0" borderId="30" xfId="0" applyFont="1" applyBorder="1" applyAlignment="1">
      <alignment horizontal="center"/>
    </xf>
    <xf numFmtId="0" fontId="31" fillId="0" borderId="29" xfId="0" applyFont="1" applyBorder="1" applyAlignment="1">
      <alignment horizontal="justify"/>
    </xf>
    <xf numFmtId="0" fontId="33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1" fillId="0" borderId="29" xfId="0" applyFont="1" applyFill="1" applyBorder="1" applyAlignment="1">
      <alignment horizontal="justify" wrapText="1"/>
    </xf>
    <xf numFmtId="0" fontId="31" fillId="0" borderId="30" xfId="0" applyFont="1" applyFill="1" applyBorder="1" applyAlignment="1">
      <alignment horizontal="center"/>
    </xf>
    <xf numFmtId="0" fontId="31" fillId="0" borderId="29" xfId="0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left" vertical="top" wrapText="1" indent="2"/>
    </xf>
    <xf numFmtId="0" fontId="0" fillId="0" borderId="35" xfId="0" applyFill="1" applyBorder="1" applyAlignment="1">
      <alignment horizontal="center"/>
    </xf>
    <xf numFmtId="0" fontId="0" fillId="0" borderId="34" xfId="0" applyFill="1" applyBorder="1" applyAlignment="1">
      <alignment horizontal="left" vertical="top" wrapText="1" indent="6"/>
    </xf>
    <xf numFmtId="0" fontId="0" fillId="0" borderId="34" xfId="0" applyFill="1" applyBorder="1" applyAlignment="1">
      <alignment horizontal="left" vertical="top" wrapText="1" indent="7"/>
    </xf>
    <xf numFmtId="0" fontId="0" fillId="0" borderId="36" xfId="0" applyFill="1" applyBorder="1" applyAlignment="1">
      <alignment horizontal="left" vertical="top" wrapText="1" indent="2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vertical="top" wrapText="1"/>
    </xf>
    <xf numFmtId="173" fontId="0" fillId="0" borderId="10" xfId="0" applyNumberFormat="1" applyFill="1" applyBorder="1" applyAlignment="1">
      <alignment horizontal="center"/>
    </xf>
    <xf numFmtId="0" fontId="3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 wrapText="1"/>
    </xf>
    <xf numFmtId="49" fontId="11" fillId="0" borderId="21" xfId="55" applyNumberFormat="1" applyFont="1" applyFill="1" applyBorder="1" applyAlignment="1" applyProtection="1">
      <alignment vertical="center" wrapText="1"/>
      <protection/>
    </xf>
    <xf numFmtId="0" fontId="9" fillId="0" borderId="35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34" xfId="0" applyFont="1" applyFill="1" applyBorder="1" applyAlignment="1">
      <alignment horizontal="left" vertical="top" wrapText="1" indent="6"/>
    </xf>
    <xf numFmtId="0" fontId="9" fillId="0" borderId="39" xfId="0" applyFont="1" applyFill="1" applyBorder="1" applyAlignment="1">
      <alignment horizontal="left" vertical="top" wrapText="1" indent="6"/>
    </xf>
    <xf numFmtId="49" fontId="11" fillId="0" borderId="21" xfId="55" applyNumberFormat="1" applyFont="1" applyFill="1" applyBorder="1" applyAlignment="1" applyProtection="1">
      <alignment horizontal="left" vertical="center" wrapText="1" indent="1"/>
      <protection/>
    </xf>
    <xf numFmtId="170" fontId="9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0" fontId="9" fillId="0" borderId="0" xfId="0" applyFont="1" applyFill="1" applyBorder="1" applyAlignment="1">
      <alignment horizontal="left" vertical="top" wrapText="1" indent="6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29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/>
    </xf>
    <xf numFmtId="170" fontId="0" fillId="0" borderId="42" xfId="0" applyNumberForma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wrapText="1"/>
    </xf>
    <xf numFmtId="170" fontId="0" fillId="0" borderId="44" xfId="0" applyNumberFormat="1" applyFill="1" applyBorder="1" applyAlignment="1">
      <alignment/>
    </xf>
    <xf numFmtId="170" fontId="0" fillId="0" borderId="21" xfId="0" applyNumberForma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4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 vertical="center" wrapText="1"/>
    </xf>
    <xf numFmtId="0" fontId="32" fillId="0" borderId="0" xfId="0" applyFont="1" applyFill="1" applyAlignment="1">
      <alignment horizontal="right" indent="15"/>
    </xf>
    <xf numFmtId="0" fontId="5" fillId="0" borderId="0" xfId="0" applyFont="1" applyFill="1" applyBorder="1" applyAlignment="1">
      <alignment/>
    </xf>
    <xf numFmtId="0" fontId="32" fillId="0" borderId="0" xfId="0" applyFont="1" applyFill="1" applyAlignment="1">
      <alignment horizontal="left" indent="15"/>
    </xf>
    <xf numFmtId="0" fontId="5" fillId="0" borderId="0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/>
    </xf>
    <xf numFmtId="0" fontId="0" fillId="0" borderId="21" xfId="0" applyFill="1" applyBorder="1" applyAlignment="1">
      <alignment vertical="center"/>
    </xf>
    <xf numFmtId="4" fontId="9" fillId="0" borderId="35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9" fillId="0" borderId="35" xfId="0" applyNumberFormat="1" applyFont="1" applyFill="1" applyBorder="1" applyAlignment="1">
      <alignment/>
    </xf>
    <xf numFmtId="173" fontId="9" fillId="0" borderId="35" xfId="0" applyNumberFormat="1" applyFont="1" applyFill="1" applyBorder="1" applyAlignment="1">
      <alignment/>
    </xf>
    <xf numFmtId="17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3" fontId="0" fillId="0" borderId="33" xfId="0" applyNumberFormat="1" applyFill="1" applyBorder="1" applyAlignment="1">
      <alignment horizontal="center"/>
    </xf>
    <xf numFmtId="170" fontId="0" fillId="0" borderId="35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170" fontId="0" fillId="0" borderId="33" xfId="0" applyNumberFormat="1" applyFill="1" applyBorder="1" applyAlignment="1">
      <alignment horizontal="center"/>
    </xf>
    <xf numFmtId="173" fontId="0" fillId="0" borderId="35" xfId="0" applyNumberFormat="1" applyFill="1" applyBorder="1" applyAlignment="1">
      <alignment horizontal="center"/>
    </xf>
    <xf numFmtId="0" fontId="0" fillId="0" borderId="43" xfId="0" applyFill="1" applyBorder="1" applyAlignment="1">
      <alignment wrapText="1"/>
    </xf>
    <xf numFmtId="0" fontId="0" fillId="0" borderId="51" xfId="0" applyFill="1" applyBorder="1" applyAlignment="1">
      <alignment horizontal="center" wrapText="1"/>
    </xf>
    <xf numFmtId="0" fontId="0" fillId="0" borderId="52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52" xfId="0" applyFill="1" applyBorder="1" applyAlignment="1">
      <alignment horizontal="left" wrapText="1"/>
    </xf>
    <xf numFmtId="0" fontId="0" fillId="0" borderId="5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top" wrapText="1" indent="2"/>
    </xf>
    <xf numFmtId="173" fontId="0" fillId="0" borderId="54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30" fillId="0" borderId="57" xfId="0" applyFont="1" applyBorder="1" applyAlignment="1">
      <alignment horizontal="center" wrapText="1"/>
    </xf>
    <xf numFmtId="0" fontId="30" fillId="0" borderId="58" xfId="0" applyFont="1" applyBorder="1" applyAlignment="1">
      <alignment horizontal="center" wrapText="1"/>
    </xf>
    <xf numFmtId="0" fontId="12" fillId="0" borderId="0" xfId="0" applyFont="1" applyFill="1" applyAlignment="1">
      <alignment horizontal="left" vertical="top" wrapText="1"/>
    </xf>
    <xf numFmtId="0" fontId="0" fillId="0" borderId="59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left" vertical="top"/>
    </xf>
    <xf numFmtId="0" fontId="5" fillId="0" borderId="60" xfId="0" applyFont="1" applyFill="1" applyBorder="1" applyAlignment="1">
      <alignment horizontal="left" vertical="top"/>
    </xf>
    <xf numFmtId="0" fontId="5" fillId="0" borderId="61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top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59" xfId="0" applyFont="1" applyFill="1" applyBorder="1" applyAlignment="1">
      <alignment horizontal="left" vertical="top"/>
    </xf>
    <xf numFmtId="0" fontId="5" fillId="0" borderId="68" xfId="0" applyFont="1" applyFill="1" applyBorder="1" applyAlignment="1">
      <alignment horizontal="left" vertical="top"/>
    </xf>
    <xf numFmtId="0" fontId="5" fillId="0" borderId="40" xfId="0" applyFont="1" applyFill="1" applyBorder="1" applyAlignment="1">
      <alignment horizontal="left" vertical="top"/>
    </xf>
    <xf numFmtId="0" fontId="0" fillId="0" borderId="69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0" fillId="0" borderId="71" xfId="0" applyFill="1" applyBorder="1" applyAlignment="1">
      <alignment horizontal="center" wrapText="1"/>
    </xf>
    <xf numFmtId="0" fontId="0" fillId="0" borderId="72" xfId="0" applyFill="1" applyBorder="1" applyAlignment="1">
      <alignment horizontal="center" wrapText="1"/>
    </xf>
    <xf numFmtId="0" fontId="0" fillId="0" borderId="73" xfId="0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75" xfId="0" applyFill="1" applyBorder="1" applyAlignment="1">
      <alignment horizontal="center" wrapText="1"/>
    </xf>
    <xf numFmtId="0" fontId="0" fillId="0" borderId="76" xfId="0" applyFill="1" applyBorder="1" applyAlignment="1">
      <alignment horizontal="center" wrapText="1"/>
    </xf>
    <xf numFmtId="0" fontId="0" fillId="0" borderId="77" xfId="0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0" fillId="23" borderId="10" xfId="0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11" borderId="21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5" fillId="11" borderId="15" xfId="0" applyFont="1" applyFill="1" applyBorder="1" applyAlignment="1">
      <alignment horizontal="left"/>
    </xf>
    <xf numFmtId="0" fontId="5" fillId="11" borderId="21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3" borderId="17" xfId="0" applyFont="1" applyFill="1" applyBorder="1" applyAlignment="1">
      <alignment horizontal="left"/>
    </xf>
    <xf numFmtId="0" fontId="5" fillId="3" borderId="59" xfId="0" applyFont="1" applyFill="1" applyBorder="1" applyAlignment="1">
      <alignment horizontal="left"/>
    </xf>
    <xf numFmtId="0" fontId="0" fillId="3" borderId="59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5" xfId="0" applyFont="1" applyFill="1" applyBorder="1" applyAlignment="1">
      <alignment horizontal="left" wrapText="1"/>
    </xf>
    <xf numFmtId="0" fontId="5" fillId="3" borderId="21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56" xfId="0" applyFont="1" applyFill="1" applyBorder="1" applyAlignment="1">
      <alignment horizontal="left" vertical="top" wrapText="1"/>
    </xf>
    <xf numFmtId="0" fontId="0" fillId="3" borderId="5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5" fillId="11" borderId="13" xfId="0" applyFont="1" applyFill="1" applyBorder="1" applyAlignment="1">
      <alignment horizontal="left"/>
    </xf>
    <xf numFmtId="0" fontId="5" fillId="11" borderId="56" xfId="0" applyFont="1" applyFill="1" applyBorder="1" applyAlignment="1">
      <alignment horizontal="left"/>
    </xf>
    <xf numFmtId="0" fontId="0" fillId="11" borderId="56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0" fillId="0" borderId="57" xfId="0" applyFont="1" applyFill="1" applyBorder="1" applyAlignment="1">
      <alignment horizontal="center" wrapText="1"/>
    </xf>
    <xf numFmtId="0" fontId="30" fillId="0" borderId="58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4" fillId="0" borderId="6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61" xfId="0" applyFill="1" applyBorder="1" applyAlignment="1">
      <alignment horizontal="center" wrapText="1"/>
    </xf>
    <xf numFmtId="0" fontId="0" fillId="0" borderId="78" xfId="0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left" vertical="center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7" xfId="0" applyFill="1" applyBorder="1" applyAlignment="1">
      <alignment horizontal="center" wrapText="1"/>
    </xf>
    <xf numFmtId="0" fontId="0" fillId="0" borderId="84" xfId="0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11" borderId="87" xfId="0" applyFont="1" applyFill="1" applyBorder="1" applyAlignment="1">
      <alignment horizontal="center" vertical="center"/>
    </xf>
    <xf numFmtId="0" fontId="5" fillId="11" borderId="88" xfId="0" applyFont="1" applyFill="1" applyBorder="1" applyAlignment="1">
      <alignment horizontal="center" vertical="center"/>
    </xf>
    <xf numFmtId="0" fontId="5" fillId="11" borderId="89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2" fillId="10" borderId="11" xfId="53" applyFont="1" applyFill="1" applyBorder="1" applyAlignment="1" applyProtection="1">
      <alignment horizontal="center" vertical="center" wrapText="1"/>
      <protection/>
    </xf>
    <xf numFmtId="0" fontId="2" fillId="6" borderId="80" xfId="53" applyFont="1" applyFill="1" applyBorder="1" applyAlignment="1" applyProtection="1">
      <alignment horizontal="center" vertical="center" wrapText="1"/>
      <protection/>
    </xf>
    <xf numFmtId="0" fontId="2" fillId="6" borderId="90" xfId="53" applyFont="1" applyFill="1" applyBorder="1" applyAlignment="1" applyProtection="1">
      <alignment horizontal="center" vertical="center" wrapText="1"/>
      <protection/>
    </xf>
    <xf numFmtId="0" fontId="2" fillId="6" borderId="81" xfId="53" applyFont="1" applyFill="1" applyBorder="1" applyAlignment="1" applyProtection="1">
      <alignment horizontal="center" vertical="center" wrapText="1"/>
      <protection/>
    </xf>
    <xf numFmtId="0" fontId="2" fillId="10" borderId="12" xfId="53" applyFont="1" applyFill="1" applyBorder="1" applyAlignment="1" applyProtection="1">
      <alignment horizontal="center" vertical="center" wrapText="1"/>
      <protection/>
    </xf>
    <xf numFmtId="0" fontId="2" fillId="10" borderId="79" xfId="53" applyFont="1" applyFill="1" applyBorder="1" applyAlignment="1" applyProtection="1">
      <alignment horizontal="center" vertical="center" wrapText="1"/>
      <protection/>
    </xf>
    <xf numFmtId="0" fontId="2" fillId="10" borderId="81" xfId="53" applyFont="1" applyFill="1" applyBorder="1" applyAlignment="1" applyProtection="1">
      <alignment horizontal="center" vertical="center" wrapText="1"/>
      <protection/>
    </xf>
    <xf numFmtId="0" fontId="2" fillId="10" borderId="83" xfId="53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101" xfId="0" applyFill="1" applyBorder="1" applyAlignment="1">
      <alignment horizontal="center" vertical="top" wrapText="1"/>
    </xf>
    <xf numFmtId="0" fontId="0" fillId="0" borderId="102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03" xfId="0" applyFill="1" applyBorder="1" applyAlignment="1">
      <alignment horizontal="center" vertical="top" wrapText="1"/>
    </xf>
    <xf numFmtId="0" fontId="0" fillId="0" borderId="104" xfId="0" applyFill="1" applyBorder="1" applyAlignment="1">
      <alignment horizontal="center" vertical="top" wrapText="1"/>
    </xf>
    <xf numFmtId="0" fontId="0" fillId="0" borderId="93" xfId="0" applyFill="1" applyBorder="1" applyAlignment="1">
      <alignment horizontal="center" vertical="top" wrapText="1"/>
    </xf>
    <xf numFmtId="0" fontId="0" fillId="0" borderId="105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8" fillId="0" borderId="21" xfId="42" applyFill="1" applyBorder="1" applyAlignment="1">
      <alignment horizontal="center"/>
    </xf>
    <xf numFmtId="0" fontId="0" fillId="0" borderId="45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101" xfId="0" applyFill="1" applyBorder="1" applyAlignment="1">
      <alignment horizontal="left" vertical="center"/>
    </xf>
    <xf numFmtId="0" fontId="0" fillId="0" borderId="10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3" xfId="0" applyFill="1" applyBorder="1" applyAlignment="1">
      <alignment horizontal="left" vertical="center" wrapText="1"/>
    </xf>
    <xf numFmtId="0" fontId="0" fillId="0" borderId="104" xfId="0" applyFill="1" applyBorder="1" applyAlignment="1">
      <alignment horizontal="left" vertical="center" wrapText="1"/>
    </xf>
    <xf numFmtId="0" fontId="0" fillId="0" borderId="93" xfId="0" applyFill="1" applyBorder="1" applyAlignment="1">
      <alignment horizontal="left" vertical="center" wrapText="1"/>
    </xf>
    <xf numFmtId="0" fontId="0" fillId="0" borderId="105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pc@kaluga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4">
      <selection activeCell="B16" sqref="B1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3" ht="135.75" thickBot="1">
      <c r="C3" s="43" t="s">
        <v>199</v>
      </c>
    </row>
    <row r="4" spans="2:3" ht="111.75" customHeight="1" thickBot="1">
      <c r="B4" s="152" t="s">
        <v>195</v>
      </c>
      <c r="C4" s="153"/>
    </row>
    <row r="5" spans="2:3" ht="33.75" customHeight="1" thickBot="1">
      <c r="B5" s="40" t="s">
        <v>196</v>
      </c>
      <c r="C5" s="41" t="s">
        <v>7</v>
      </c>
    </row>
    <row r="6" spans="2:3" ht="47.25" customHeight="1" thickBot="1">
      <c r="B6" s="42" t="s">
        <v>197</v>
      </c>
      <c r="C6" s="41" t="s">
        <v>16</v>
      </c>
    </row>
    <row r="7" spans="2:3" ht="55.5" customHeight="1" thickBot="1">
      <c r="B7" s="40" t="s">
        <v>198</v>
      </c>
      <c r="C7" s="41" t="s">
        <v>21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28"/>
  <sheetViews>
    <sheetView zoomScale="75" zoomScaleNormal="75" zoomScalePageLayoutView="0" workbookViewId="0" topLeftCell="A1">
      <selection activeCell="B8" sqref="B8:E8"/>
    </sheetView>
  </sheetViews>
  <sheetFormatPr defaultColWidth="9.140625" defaultRowHeight="15"/>
  <cols>
    <col min="1" max="1" width="30.7109375" style="44" customWidth="1"/>
    <col min="2" max="4" width="9.00390625" style="44" customWidth="1"/>
    <col min="5" max="5" width="26.140625" style="44" customWidth="1"/>
    <col min="6" max="16384" width="9.00390625" style="44" customWidth="1"/>
  </cols>
  <sheetData>
    <row r="1" ht="16.5">
      <c r="E1" s="113" t="s">
        <v>223</v>
      </c>
    </row>
    <row r="2" spans="1:10" ht="52.5" customHeight="1">
      <c r="A2" s="243" t="s">
        <v>110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9" ht="15">
      <c r="A4" s="57" t="s">
        <v>0</v>
      </c>
      <c r="B4" s="270" t="s">
        <v>226</v>
      </c>
      <c r="C4" s="271"/>
      <c r="D4" s="271"/>
      <c r="E4" s="272"/>
      <c r="G4" s="114"/>
      <c r="H4" s="269"/>
      <c r="I4" s="269"/>
    </row>
    <row r="5" spans="1:5" ht="15">
      <c r="A5" s="57" t="s">
        <v>22</v>
      </c>
      <c r="B5" s="270">
        <v>4004001796</v>
      </c>
      <c r="C5" s="271"/>
      <c r="D5" s="271"/>
      <c r="E5" s="272"/>
    </row>
    <row r="6" spans="1:5" ht="15">
      <c r="A6" s="57" t="s">
        <v>23</v>
      </c>
      <c r="B6" s="270">
        <v>400401001</v>
      </c>
      <c r="C6" s="271"/>
      <c r="D6" s="271"/>
      <c r="E6" s="272"/>
    </row>
    <row r="7" spans="1:5" ht="15">
      <c r="A7" s="57" t="s">
        <v>74</v>
      </c>
      <c r="B7" s="270" t="s">
        <v>227</v>
      </c>
      <c r="C7" s="271"/>
      <c r="D7" s="271"/>
      <c r="E7" s="272"/>
    </row>
    <row r="8" spans="1:5" ht="15">
      <c r="A8" s="57" t="s">
        <v>78</v>
      </c>
      <c r="B8" s="270" t="s">
        <v>252</v>
      </c>
      <c r="C8" s="271"/>
      <c r="D8" s="271"/>
      <c r="E8" s="272"/>
    </row>
    <row r="9" spans="2:5" ht="15.75" thickBot="1">
      <c r="B9" s="264"/>
      <c r="C9" s="264"/>
      <c r="D9" s="264"/>
      <c r="E9" s="264"/>
    </row>
    <row r="10" spans="1:10" ht="15">
      <c r="A10" s="273" t="s">
        <v>236</v>
      </c>
      <c r="B10" s="274"/>
      <c r="C10" s="274"/>
      <c r="D10" s="274"/>
      <c r="E10" s="274"/>
      <c r="F10" s="274"/>
      <c r="G10" s="274"/>
      <c r="H10" s="274"/>
      <c r="I10" s="274"/>
      <c r="J10" s="275"/>
    </row>
    <row r="11" spans="1:10" ht="15">
      <c r="A11" s="276"/>
      <c r="B11" s="277"/>
      <c r="C11" s="277"/>
      <c r="D11" s="277"/>
      <c r="E11" s="277"/>
      <c r="F11" s="277"/>
      <c r="G11" s="277"/>
      <c r="H11" s="277"/>
      <c r="I11" s="277"/>
      <c r="J11" s="278"/>
    </row>
    <row r="12" spans="1:10" ht="15">
      <c r="A12" s="276"/>
      <c r="B12" s="277"/>
      <c r="C12" s="277"/>
      <c r="D12" s="277"/>
      <c r="E12" s="277"/>
      <c r="F12" s="277"/>
      <c r="G12" s="277"/>
      <c r="H12" s="277"/>
      <c r="I12" s="277"/>
      <c r="J12" s="278"/>
    </row>
    <row r="13" spans="1:10" ht="15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5">
      <c r="A14" s="276"/>
      <c r="B14" s="277"/>
      <c r="C14" s="277"/>
      <c r="D14" s="277"/>
      <c r="E14" s="277"/>
      <c r="F14" s="277"/>
      <c r="G14" s="277"/>
      <c r="H14" s="277"/>
      <c r="I14" s="277"/>
      <c r="J14" s="278"/>
    </row>
    <row r="15" spans="1:10" ht="15">
      <c r="A15" s="276"/>
      <c r="B15" s="277"/>
      <c r="C15" s="277"/>
      <c r="D15" s="277"/>
      <c r="E15" s="277"/>
      <c r="F15" s="277"/>
      <c r="G15" s="277"/>
      <c r="H15" s="277"/>
      <c r="I15" s="277"/>
      <c r="J15" s="278"/>
    </row>
    <row r="16" spans="1:10" ht="15">
      <c r="A16" s="276"/>
      <c r="B16" s="277"/>
      <c r="C16" s="277"/>
      <c r="D16" s="277"/>
      <c r="E16" s="277"/>
      <c r="F16" s="277"/>
      <c r="G16" s="277"/>
      <c r="H16" s="277"/>
      <c r="I16" s="277"/>
      <c r="J16" s="278"/>
    </row>
    <row r="17" spans="1:10" ht="15">
      <c r="A17" s="276"/>
      <c r="B17" s="277"/>
      <c r="C17" s="277"/>
      <c r="D17" s="277"/>
      <c r="E17" s="277"/>
      <c r="F17" s="277"/>
      <c r="G17" s="277"/>
      <c r="H17" s="277"/>
      <c r="I17" s="277"/>
      <c r="J17" s="278"/>
    </row>
    <row r="18" spans="1:10" ht="15">
      <c r="A18" s="276"/>
      <c r="B18" s="277"/>
      <c r="C18" s="277"/>
      <c r="D18" s="277"/>
      <c r="E18" s="277"/>
      <c r="F18" s="277"/>
      <c r="G18" s="277"/>
      <c r="H18" s="277"/>
      <c r="I18" s="277"/>
      <c r="J18" s="278"/>
    </row>
    <row r="19" spans="1:10" ht="15">
      <c r="A19" s="276"/>
      <c r="B19" s="277"/>
      <c r="C19" s="277"/>
      <c r="D19" s="277"/>
      <c r="E19" s="277"/>
      <c r="F19" s="277"/>
      <c r="G19" s="277"/>
      <c r="H19" s="277"/>
      <c r="I19" s="277"/>
      <c r="J19" s="278"/>
    </row>
    <row r="20" spans="1:10" ht="15">
      <c r="A20" s="276"/>
      <c r="B20" s="277"/>
      <c r="C20" s="277"/>
      <c r="D20" s="277"/>
      <c r="E20" s="277"/>
      <c r="F20" s="277"/>
      <c r="G20" s="277"/>
      <c r="H20" s="277"/>
      <c r="I20" s="277"/>
      <c r="J20" s="278"/>
    </row>
    <row r="21" spans="1:10" ht="15">
      <c r="A21" s="276"/>
      <c r="B21" s="277"/>
      <c r="C21" s="277"/>
      <c r="D21" s="277"/>
      <c r="E21" s="277"/>
      <c r="F21" s="277"/>
      <c r="G21" s="277"/>
      <c r="H21" s="277"/>
      <c r="I21" s="277"/>
      <c r="J21" s="278"/>
    </row>
    <row r="22" spans="1:10" ht="15">
      <c r="A22" s="276"/>
      <c r="B22" s="277"/>
      <c r="C22" s="277"/>
      <c r="D22" s="277"/>
      <c r="E22" s="277"/>
      <c r="F22" s="277"/>
      <c r="G22" s="277"/>
      <c r="H22" s="277"/>
      <c r="I22" s="277"/>
      <c r="J22" s="278"/>
    </row>
    <row r="23" spans="1:10" ht="15">
      <c r="A23" s="276"/>
      <c r="B23" s="277"/>
      <c r="C23" s="277"/>
      <c r="D23" s="277"/>
      <c r="E23" s="277"/>
      <c r="F23" s="277"/>
      <c r="G23" s="277"/>
      <c r="H23" s="277"/>
      <c r="I23" s="277"/>
      <c r="J23" s="278"/>
    </row>
    <row r="24" spans="1:10" ht="15">
      <c r="A24" s="276"/>
      <c r="B24" s="277"/>
      <c r="C24" s="277"/>
      <c r="D24" s="277"/>
      <c r="E24" s="277"/>
      <c r="F24" s="277"/>
      <c r="G24" s="277"/>
      <c r="H24" s="277"/>
      <c r="I24" s="277"/>
      <c r="J24" s="278"/>
    </row>
    <row r="25" spans="1:10" ht="15">
      <c r="A25" s="276"/>
      <c r="B25" s="277"/>
      <c r="C25" s="277"/>
      <c r="D25" s="277"/>
      <c r="E25" s="277"/>
      <c r="F25" s="277"/>
      <c r="G25" s="277"/>
      <c r="H25" s="277"/>
      <c r="I25" s="277"/>
      <c r="J25" s="278"/>
    </row>
    <row r="26" spans="1:10" ht="15.75" thickBot="1">
      <c r="A26" s="279"/>
      <c r="B26" s="280"/>
      <c r="C26" s="280"/>
      <c r="D26" s="280"/>
      <c r="E26" s="280"/>
      <c r="F26" s="280"/>
      <c r="G26" s="280"/>
      <c r="H26" s="280"/>
      <c r="I26" s="280"/>
      <c r="J26" s="281"/>
    </row>
    <row r="28" spans="1:10" ht="33.75" customHeight="1">
      <c r="A28" s="223" t="s">
        <v>111</v>
      </c>
      <c r="B28" s="223"/>
      <c r="C28" s="223"/>
      <c r="D28" s="223"/>
      <c r="E28" s="223"/>
      <c r="F28" s="223"/>
      <c r="G28" s="223"/>
      <c r="H28" s="223"/>
      <c r="I28" s="223"/>
      <c r="J28" s="223"/>
    </row>
  </sheetData>
  <sheetProtection/>
  <mergeCells count="10">
    <mergeCell ref="A28:J28"/>
    <mergeCell ref="B4:E4"/>
    <mergeCell ref="B5:E5"/>
    <mergeCell ref="B6:E6"/>
    <mergeCell ref="A10:J26"/>
    <mergeCell ref="A2:J2"/>
    <mergeCell ref="H4:I4"/>
    <mergeCell ref="B9:E9"/>
    <mergeCell ref="B7:E7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L19"/>
  <sheetViews>
    <sheetView zoomScale="75" zoomScaleNormal="75" zoomScalePageLayoutView="0" workbookViewId="0" topLeftCell="A1">
      <selection activeCell="B19" sqref="B19:I19"/>
    </sheetView>
  </sheetViews>
  <sheetFormatPr defaultColWidth="9.140625" defaultRowHeight="15"/>
  <cols>
    <col min="1" max="1" width="9.00390625" style="44" customWidth="1"/>
    <col min="2" max="2" width="34.00390625" style="44" customWidth="1"/>
    <col min="3" max="5" width="9.00390625" style="44" customWidth="1"/>
    <col min="6" max="6" width="34.140625" style="44" customWidth="1"/>
    <col min="7" max="16384" width="9.00390625" style="44" customWidth="1"/>
  </cols>
  <sheetData>
    <row r="1" ht="16.5">
      <c r="F1" s="115" t="s">
        <v>224</v>
      </c>
    </row>
    <row r="2" spans="2:9" ht="15">
      <c r="B2" s="291" t="s">
        <v>112</v>
      </c>
      <c r="C2" s="291"/>
      <c r="D2" s="291"/>
      <c r="E2" s="291"/>
      <c r="F2" s="291"/>
      <c r="G2" s="291"/>
      <c r="H2" s="291"/>
      <c r="I2" s="291"/>
    </row>
    <row r="3" spans="2:9" ht="15">
      <c r="B3" s="116"/>
      <c r="C3" s="116"/>
      <c r="D3" s="116"/>
      <c r="E3" s="116"/>
      <c r="F3" s="116"/>
      <c r="G3" s="116"/>
      <c r="H3" s="116"/>
      <c r="I3" s="116"/>
    </row>
    <row r="4" spans="2:9" ht="15">
      <c r="B4" s="57" t="s">
        <v>0</v>
      </c>
      <c r="C4" s="262" t="s">
        <v>226</v>
      </c>
      <c r="D4" s="262"/>
      <c r="E4" s="262"/>
      <c r="F4" s="262"/>
      <c r="G4" s="262"/>
      <c r="H4" s="262"/>
      <c r="I4" s="262"/>
    </row>
    <row r="5" spans="2:9" ht="15">
      <c r="B5" s="57" t="s">
        <v>22</v>
      </c>
      <c r="C5" s="262">
        <v>4004001796</v>
      </c>
      <c r="D5" s="262"/>
      <c r="E5" s="262"/>
      <c r="F5" s="262"/>
      <c r="G5" s="262"/>
      <c r="H5" s="262"/>
      <c r="I5" s="262"/>
    </row>
    <row r="6" spans="2:9" ht="15">
      <c r="B6" s="57" t="s">
        <v>23</v>
      </c>
      <c r="C6" s="262">
        <v>400401001</v>
      </c>
      <c r="D6" s="262"/>
      <c r="E6" s="262"/>
      <c r="F6" s="262"/>
      <c r="G6" s="262"/>
      <c r="H6" s="262"/>
      <c r="I6" s="262"/>
    </row>
    <row r="7" spans="2:9" ht="15">
      <c r="B7" s="57" t="s">
        <v>78</v>
      </c>
      <c r="C7" s="262" t="s">
        <v>253</v>
      </c>
      <c r="D7" s="262"/>
      <c r="E7" s="262"/>
      <c r="F7" s="262"/>
      <c r="G7" s="262"/>
      <c r="H7" s="262"/>
      <c r="I7" s="262"/>
    </row>
    <row r="8" spans="2:9" ht="15">
      <c r="B8" s="117"/>
      <c r="C8" s="117"/>
      <c r="D8" s="117"/>
      <c r="E8" s="117"/>
      <c r="F8" s="117"/>
      <c r="G8" s="117"/>
      <c r="H8" s="117"/>
      <c r="I8" s="117"/>
    </row>
    <row r="9" spans="2:9" ht="63" customHeight="1">
      <c r="B9" s="112" t="s">
        <v>83</v>
      </c>
      <c r="C9" s="262" t="s">
        <v>239</v>
      </c>
      <c r="D9" s="262"/>
      <c r="E9" s="262"/>
      <c r="F9" s="262"/>
      <c r="G9" s="262"/>
      <c r="H9" s="262"/>
      <c r="I9" s="262"/>
    </row>
    <row r="10" spans="2:9" ht="28.5" customHeight="1">
      <c r="B10" s="118" t="s">
        <v>27</v>
      </c>
      <c r="C10" s="262" t="s">
        <v>233</v>
      </c>
      <c r="D10" s="262"/>
      <c r="E10" s="262"/>
      <c r="F10" s="262"/>
      <c r="G10" s="262"/>
      <c r="H10" s="262"/>
      <c r="I10" s="262"/>
    </row>
    <row r="11" spans="2:9" ht="27" customHeight="1">
      <c r="B11" s="118" t="s">
        <v>26</v>
      </c>
      <c r="C11" s="262" t="s">
        <v>234</v>
      </c>
      <c r="D11" s="262"/>
      <c r="E11" s="262"/>
      <c r="F11" s="262"/>
      <c r="G11" s="262"/>
      <c r="H11" s="262"/>
      <c r="I11" s="262"/>
    </row>
    <row r="12" spans="2:9" ht="28.5" customHeight="1">
      <c r="B12" s="118" t="s">
        <v>24</v>
      </c>
      <c r="C12" s="292" t="s">
        <v>235</v>
      </c>
      <c r="D12" s="262"/>
      <c r="E12" s="262"/>
      <c r="F12" s="262"/>
      <c r="G12" s="262"/>
      <c r="H12" s="262"/>
      <c r="I12" s="262"/>
    </row>
    <row r="13" spans="2:9" ht="27" customHeight="1">
      <c r="B13" s="118" t="s">
        <v>25</v>
      </c>
      <c r="C13" s="262"/>
      <c r="D13" s="262"/>
      <c r="E13" s="262"/>
      <c r="F13" s="262"/>
      <c r="G13" s="262"/>
      <c r="H13" s="262"/>
      <c r="I13" s="262"/>
    </row>
    <row r="15" spans="2:12" ht="22.5" customHeight="1">
      <c r="B15" s="293" t="s">
        <v>64</v>
      </c>
      <c r="C15" s="294"/>
      <c r="D15" s="294"/>
      <c r="E15" s="294"/>
      <c r="F15" s="294"/>
      <c r="G15" s="294"/>
      <c r="H15" s="294"/>
      <c r="I15" s="295"/>
      <c r="J15" s="282" t="s">
        <v>163</v>
      </c>
      <c r="K15" s="283"/>
      <c r="L15" s="284"/>
    </row>
    <row r="16" spans="2:12" ht="27" customHeight="1">
      <c r="B16" s="296" t="s">
        <v>65</v>
      </c>
      <c r="C16" s="297"/>
      <c r="D16" s="297"/>
      <c r="E16" s="297"/>
      <c r="F16" s="297"/>
      <c r="G16" s="297"/>
      <c r="H16" s="297"/>
      <c r="I16" s="298"/>
      <c r="J16" s="285"/>
      <c r="K16" s="286"/>
      <c r="L16" s="287"/>
    </row>
    <row r="17" spans="2:12" ht="57.75" customHeight="1">
      <c r="B17" s="299" t="s">
        <v>84</v>
      </c>
      <c r="C17" s="300"/>
      <c r="D17" s="300"/>
      <c r="E17" s="300"/>
      <c r="F17" s="300"/>
      <c r="G17" s="300"/>
      <c r="H17" s="300"/>
      <c r="I17" s="301"/>
      <c r="J17" s="288"/>
      <c r="K17" s="289"/>
      <c r="L17" s="290"/>
    </row>
    <row r="19" spans="2:9" ht="32.25" customHeight="1">
      <c r="B19" s="223" t="s">
        <v>113</v>
      </c>
      <c r="C19" s="223"/>
      <c r="D19" s="223"/>
      <c r="E19" s="223"/>
      <c r="F19" s="223"/>
      <c r="G19" s="223"/>
      <c r="H19" s="223"/>
      <c r="I19" s="223"/>
    </row>
  </sheetData>
  <sheetProtection/>
  <mergeCells count="15">
    <mergeCell ref="B19:I19"/>
    <mergeCell ref="C4:I4"/>
    <mergeCell ref="C5:I5"/>
    <mergeCell ref="C6:I6"/>
    <mergeCell ref="B15:I15"/>
    <mergeCell ref="B16:I16"/>
    <mergeCell ref="C7:I7"/>
    <mergeCell ref="B17:I17"/>
    <mergeCell ref="J15:L17"/>
    <mergeCell ref="C13:I13"/>
    <mergeCell ref="B2:I2"/>
    <mergeCell ref="C9:I9"/>
    <mergeCell ref="C10:I10"/>
    <mergeCell ref="C11:I11"/>
    <mergeCell ref="C12:I12"/>
  </mergeCells>
  <hyperlinks>
    <hyperlink ref="C12" r:id="rId1" display="kpc@kaluga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H64"/>
  <sheetViews>
    <sheetView tabSelected="1" zoomScale="75" zoomScaleNormal="75" zoomScalePageLayoutView="0" workbookViewId="0" topLeftCell="A15">
      <selection activeCell="A2" sqref="A2:H39"/>
    </sheetView>
  </sheetViews>
  <sheetFormatPr defaultColWidth="9.140625" defaultRowHeight="15" outlineLevelRow="1"/>
  <cols>
    <col min="1" max="1" width="16.57421875" style="44" customWidth="1"/>
    <col min="2" max="2" width="24.28125" style="44" customWidth="1"/>
    <col min="3" max="3" width="13.00390625" style="44" customWidth="1"/>
    <col min="4" max="4" width="9.57421875" style="44" customWidth="1"/>
    <col min="5" max="5" width="13.140625" style="44" customWidth="1"/>
    <col min="6" max="6" width="10.7109375" style="44" customWidth="1"/>
    <col min="7" max="7" width="9.140625" style="44" customWidth="1"/>
    <col min="8" max="8" width="12.8515625" style="44" customWidth="1"/>
    <col min="9" max="16384" width="9.00390625" style="44" customWidth="1"/>
  </cols>
  <sheetData>
    <row r="2" spans="1:8" ht="42" customHeight="1">
      <c r="A2" s="190" t="s">
        <v>89</v>
      </c>
      <c r="B2" s="190"/>
      <c r="C2" s="190"/>
      <c r="D2" s="190"/>
      <c r="E2" s="190"/>
      <c r="F2" s="190"/>
      <c r="G2" s="190"/>
      <c r="H2" s="190"/>
    </row>
    <row r="3" ht="15.75" thickBot="1"/>
    <row r="4" spans="1:8" ht="15.75" thickTop="1">
      <c r="A4" s="169" t="s">
        <v>0</v>
      </c>
      <c r="B4" s="148"/>
      <c r="C4" s="144" t="s">
        <v>226</v>
      </c>
      <c r="D4" s="144"/>
      <c r="E4" s="144"/>
      <c r="F4" s="144"/>
      <c r="G4" s="144"/>
      <c r="H4" s="170"/>
    </row>
    <row r="5" spans="1:8" ht="15">
      <c r="A5" s="161" t="s">
        <v>22</v>
      </c>
      <c r="B5" s="162"/>
      <c r="C5" s="163">
        <v>4004001796</v>
      </c>
      <c r="D5" s="164"/>
      <c r="E5" s="164"/>
      <c r="F5" s="164"/>
      <c r="G5" s="164"/>
      <c r="H5" s="165"/>
    </row>
    <row r="6" spans="1:8" ht="15">
      <c r="A6" s="161" t="s">
        <v>23</v>
      </c>
      <c r="B6" s="162"/>
      <c r="C6" s="163">
        <v>400401001</v>
      </c>
      <c r="D6" s="164"/>
      <c r="E6" s="164"/>
      <c r="F6" s="164"/>
      <c r="G6" s="164"/>
      <c r="H6" s="165"/>
    </row>
    <row r="7" spans="1:8" ht="15.75" thickBot="1">
      <c r="A7" s="157" t="s">
        <v>74</v>
      </c>
      <c r="B7" s="158"/>
      <c r="C7" s="159" t="s">
        <v>227</v>
      </c>
      <c r="D7" s="159"/>
      <c r="E7" s="159"/>
      <c r="F7" s="159"/>
      <c r="G7" s="159"/>
      <c r="H7" s="160"/>
    </row>
    <row r="8" spans="1:8" ht="15" customHeight="1" thickTop="1">
      <c r="A8" s="151" t="s">
        <v>69</v>
      </c>
      <c r="B8" s="146"/>
      <c r="C8" s="184" t="s">
        <v>251</v>
      </c>
      <c r="D8" s="185"/>
      <c r="E8" s="185"/>
      <c r="F8" s="185"/>
      <c r="G8" s="185"/>
      <c r="H8" s="186"/>
    </row>
    <row r="9" spans="1:8" ht="15">
      <c r="A9" s="147"/>
      <c r="B9" s="145"/>
      <c r="C9" s="187"/>
      <c r="D9" s="188"/>
      <c r="E9" s="188"/>
      <c r="F9" s="188"/>
      <c r="G9" s="188"/>
      <c r="H9" s="189"/>
    </row>
    <row r="10" spans="1:8" ht="15">
      <c r="A10" s="147" t="s">
        <v>15</v>
      </c>
      <c r="B10" s="145"/>
      <c r="C10" s="166" t="s">
        <v>230</v>
      </c>
      <c r="D10" s="166"/>
      <c r="E10" s="166"/>
      <c r="F10" s="166"/>
      <c r="G10" s="166"/>
      <c r="H10" s="167"/>
    </row>
    <row r="11" spans="1:8" ht="15">
      <c r="A11" s="147" t="s">
        <v>68</v>
      </c>
      <c r="B11" s="145"/>
      <c r="C11" s="166" t="s">
        <v>243</v>
      </c>
      <c r="D11" s="166"/>
      <c r="E11" s="166"/>
      <c r="F11" s="166"/>
      <c r="G11" s="166"/>
      <c r="H11" s="167"/>
    </row>
    <row r="12" spans="1:8" ht="15.75" thickBot="1">
      <c r="A12" s="177" t="s">
        <v>1</v>
      </c>
      <c r="B12" s="178"/>
      <c r="C12" s="155" t="s">
        <v>232</v>
      </c>
      <c r="D12" s="155"/>
      <c r="E12" s="155"/>
      <c r="F12" s="155"/>
      <c r="G12" s="155"/>
      <c r="H12" s="156"/>
    </row>
    <row r="13" spans="1:8" ht="16.5" thickBot="1" thickTop="1">
      <c r="A13" s="143" t="s">
        <v>30</v>
      </c>
      <c r="B13" s="143"/>
      <c r="C13" s="143"/>
      <c r="D13" s="143"/>
      <c r="E13" s="143"/>
      <c r="F13" s="143"/>
      <c r="G13" s="143"/>
      <c r="H13" s="143"/>
    </row>
    <row r="14" spans="1:8" ht="15" customHeight="1" thickBot="1" thickTop="1">
      <c r="A14" s="150" t="s">
        <v>28</v>
      </c>
      <c r="B14" s="150"/>
      <c r="C14" s="150" t="s">
        <v>8</v>
      </c>
      <c r="D14" s="150" t="s">
        <v>13</v>
      </c>
      <c r="E14" s="150"/>
      <c r="F14" s="150"/>
      <c r="G14" s="150"/>
      <c r="H14" s="150" t="s">
        <v>17</v>
      </c>
    </row>
    <row r="15" spans="1:8" ht="49.5" customHeight="1" thickBot="1" thickTop="1">
      <c r="A15" s="150"/>
      <c r="B15" s="150"/>
      <c r="C15" s="150"/>
      <c r="D15" s="45" t="s">
        <v>9</v>
      </c>
      <c r="E15" s="45" t="s">
        <v>10</v>
      </c>
      <c r="F15" s="45" t="s">
        <v>11</v>
      </c>
      <c r="G15" s="45" t="s">
        <v>12</v>
      </c>
      <c r="H15" s="150"/>
    </row>
    <row r="16" spans="1:8" ht="37.5" customHeight="1" thickBot="1" thickTop="1">
      <c r="A16" s="174" t="s">
        <v>244</v>
      </c>
      <c r="B16" s="175"/>
      <c r="C16" s="175"/>
      <c r="D16" s="175"/>
      <c r="E16" s="175"/>
      <c r="F16" s="175"/>
      <c r="G16" s="175"/>
      <c r="H16" s="173"/>
    </row>
    <row r="17" spans="1:8" ht="16.5" thickBot="1" thickTop="1">
      <c r="A17" s="168" t="s">
        <v>181</v>
      </c>
      <c r="B17" s="136" t="s">
        <v>14</v>
      </c>
      <c r="C17" s="135"/>
      <c r="D17" s="133"/>
      <c r="E17" s="133"/>
      <c r="F17" s="133"/>
      <c r="G17" s="133"/>
      <c r="H17" s="49"/>
    </row>
    <row r="18" spans="1:8" ht="16.5" thickBot="1" thickTop="1">
      <c r="A18" s="176"/>
      <c r="B18" s="137" t="s">
        <v>29</v>
      </c>
      <c r="C18" s="134">
        <v>635.34</v>
      </c>
      <c r="D18" s="134"/>
      <c r="E18" s="134">
        <v>727.3</v>
      </c>
      <c r="F18" s="134"/>
      <c r="G18" s="134"/>
      <c r="H18" s="132">
        <v>911.23</v>
      </c>
    </row>
    <row r="19" spans="1:8" ht="16.5" thickBot="1" thickTop="1">
      <c r="A19" s="174" t="s">
        <v>246</v>
      </c>
      <c r="B19" s="175"/>
      <c r="C19" s="175"/>
      <c r="D19" s="175"/>
      <c r="E19" s="175"/>
      <c r="F19" s="175"/>
      <c r="G19" s="175"/>
      <c r="H19" s="173"/>
    </row>
    <row r="20" spans="1:8" ht="16.5" thickBot="1" thickTop="1">
      <c r="A20" s="138" t="s">
        <v>247</v>
      </c>
      <c r="B20" s="137" t="s">
        <v>29</v>
      </c>
      <c r="C20" s="134">
        <v>749.7</v>
      </c>
      <c r="D20" s="134"/>
      <c r="E20" s="134"/>
      <c r="F20" s="134"/>
      <c r="G20" s="134"/>
      <c r="H20" s="132"/>
    </row>
    <row r="21" spans="1:8" ht="34.5" customHeight="1" thickBot="1" thickTop="1">
      <c r="A21" s="171" t="s">
        <v>245</v>
      </c>
      <c r="B21" s="172"/>
      <c r="C21" s="172"/>
      <c r="D21" s="172"/>
      <c r="E21" s="172"/>
      <c r="F21" s="172"/>
      <c r="G21" s="172"/>
      <c r="H21" s="173"/>
    </row>
    <row r="22" spans="1:8" ht="16.5" thickBot="1" thickTop="1">
      <c r="A22" s="168" t="s">
        <v>181</v>
      </c>
      <c r="B22" s="46" t="s">
        <v>14</v>
      </c>
      <c r="C22" s="47"/>
      <c r="D22" s="48"/>
      <c r="E22" s="48"/>
      <c r="F22" s="48"/>
      <c r="G22" s="48"/>
      <c r="H22" s="49"/>
    </row>
    <row r="23" spans="1:8" ht="16.5" thickBot="1" thickTop="1">
      <c r="A23" s="168"/>
      <c r="B23" s="50" t="s">
        <v>29</v>
      </c>
      <c r="C23" s="51">
        <v>673.46</v>
      </c>
      <c r="D23" s="51"/>
      <c r="E23" s="51">
        <v>770.94</v>
      </c>
      <c r="F23" s="51"/>
      <c r="G23" s="51"/>
      <c r="H23" s="48">
        <v>965.91</v>
      </c>
    </row>
    <row r="24" spans="1:8" ht="16.5" customHeight="1" thickBot="1" thickTop="1">
      <c r="A24" s="171" t="s">
        <v>248</v>
      </c>
      <c r="B24" s="172"/>
      <c r="C24" s="172"/>
      <c r="D24" s="172"/>
      <c r="E24" s="172"/>
      <c r="F24" s="172"/>
      <c r="G24" s="172"/>
      <c r="H24" s="173"/>
    </row>
    <row r="25" spans="1:8" ht="16.5" customHeight="1" thickBot="1" thickTop="1">
      <c r="A25" s="138" t="s">
        <v>247</v>
      </c>
      <c r="B25" s="137" t="s">
        <v>29</v>
      </c>
      <c r="C25" s="134">
        <v>794.68</v>
      </c>
      <c r="D25" s="134"/>
      <c r="E25" s="134"/>
      <c r="F25" s="134"/>
      <c r="G25" s="134"/>
      <c r="H25" s="132"/>
    </row>
    <row r="26" spans="1:8" ht="16.5" thickBot="1" thickTop="1">
      <c r="A26" s="138"/>
      <c r="B26" s="137"/>
      <c r="C26" s="134"/>
      <c r="D26" s="134"/>
      <c r="E26" s="134"/>
      <c r="F26" s="134"/>
      <c r="G26" s="134"/>
      <c r="H26" s="132"/>
    </row>
    <row r="27" spans="1:8" ht="32.25" customHeight="1" thickBot="1" thickTop="1">
      <c r="A27" s="174" t="s">
        <v>249</v>
      </c>
      <c r="B27" s="175"/>
      <c r="C27" s="175"/>
      <c r="D27" s="175"/>
      <c r="E27" s="175"/>
      <c r="F27" s="175"/>
      <c r="G27" s="175"/>
      <c r="H27" s="173"/>
    </row>
    <row r="28" spans="1:8" ht="16.5" thickBot="1" thickTop="1">
      <c r="A28" s="168" t="s">
        <v>181</v>
      </c>
      <c r="B28" s="46" t="s">
        <v>14</v>
      </c>
      <c r="C28" s="47"/>
      <c r="D28" s="48"/>
      <c r="E28" s="48"/>
      <c r="F28" s="48"/>
      <c r="G28" s="48"/>
      <c r="H28" s="49"/>
    </row>
    <row r="29" spans="1:8" ht="16.5" thickBot="1" thickTop="1">
      <c r="A29" s="168"/>
      <c r="B29" s="50" t="s">
        <v>29</v>
      </c>
      <c r="C29" s="51">
        <v>707.09</v>
      </c>
      <c r="D29" s="51"/>
      <c r="E29" s="51">
        <v>810.87</v>
      </c>
      <c r="F29" s="51"/>
      <c r="G29" s="51"/>
      <c r="H29" s="48">
        <v>1018.42</v>
      </c>
    </row>
    <row r="30" spans="1:8" ht="31.5" customHeight="1" thickBot="1" thickTop="1">
      <c r="A30" s="174" t="s">
        <v>250</v>
      </c>
      <c r="B30" s="175"/>
      <c r="C30" s="175"/>
      <c r="D30" s="175"/>
      <c r="E30" s="175"/>
      <c r="F30" s="175"/>
      <c r="G30" s="175"/>
      <c r="H30" s="173"/>
    </row>
    <row r="31" spans="1:8" ht="16.5" thickBot="1" thickTop="1">
      <c r="A31" s="138" t="s">
        <v>247</v>
      </c>
      <c r="B31" s="137" t="s">
        <v>29</v>
      </c>
      <c r="C31" s="134">
        <v>834.37</v>
      </c>
      <c r="D31" s="134"/>
      <c r="E31" s="134"/>
      <c r="F31" s="134"/>
      <c r="G31" s="134"/>
      <c r="H31" s="132"/>
    </row>
    <row r="32" spans="1:8" ht="16.5" thickBot="1" thickTop="1">
      <c r="A32" s="46"/>
      <c r="B32" s="50"/>
      <c r="C32" s="51"/>
      <c r="D32" s="51"/>
      <c r="E32" s="51"/>
      <c r="F32" s="51"/>
      <c r="G32" s="51"/>
      <c r="H32" s="48"/>
    </row>
    <row r="33" spans="1:8" ht="16.5" thickBot="1" thickTop="1">
      <c r="A33" s="46"/>
      <c r="B33" s="50"/>
      <c r="C33" s="51"/>
      <c r="D33" s="51"/>
      <c r="E33" s="51"/>
      <c r="F33" s="51"/>
      <c r="G33" s="51"/>
      <c r="H33" s="48"/>
    </row>
    <row r="34" spans="1:8" ht="16.5" thickBot="1" thickTop="1">
      <c r="A34" s="149" t="s">
        <v>80</v>
      </c>
      <c r="B34" s="149"/>
      <c r="C34" s="149"/>
      <c r="D34" s="149"/>
      <c r="E34" s="149"/>
      <c r="F34" s="149"/>
      <c r="G34" s="149"/>
      <c r="H34" s="149"/>
    </row>
    <row r="35" spans="1:8" ht="16.5" thickBot="1" thickTop="1">
      <c r="A35" s="168" t="s">
        <v>181</v>
      </c>
      <c r="B35" s="46" t="s">
        <v>31</v>
      </c>
      <c r="C35" s="48"/>
      <c r="D35" s="51"/>
      <c r="E35" s="51"/>
      <c r="F35" s="51"/>
      <c r="G35" s="51"/>
      <c r="H35" s="48"/>
    </row>
    <row r="36" spans="1:8" ht="16.5" thickBot="1" thickTop="1">
      <c r="A36" s="168"/>
      <c r="B36" s="46" t="s">
        <v>32</v>
      </c>
      <c r="C36" s="51"/>
      <c r="D36" s="51"/>
      <c r="E36" s="51"/>
      <c r="F36" s="51"/>
      <c r="G36" s="51"/>
      <c r="H36" s="48"/>
    </row>
    <row r="37" spans="1:8" ht="16.5" thickBot="1" thickTop="1">
      <c r="A37" s="149" t="s">
        <v>81</v>
      </c>
      <c r="B37" s="149"/>
      <c r="C37" s="149"/>
      <c r="D37" s="149"/>
      <c r="E37" s="149"/>
      <c r="F37" s="149"/>
      <c r="G37" s="149"/>
      <c r="H37" s="149"/>
    </row>
    <row r="38" spans="1:8" ht="16.5" thickBot="1" thickTop="1">
      <c r="A38" s="168" t="s">
        <v>181</v>
      </c>
      <c r="B38" s="46" t="s">
        <v>31</v>
      </c>
      <c r="C38" s="48"/>
      <c r="D38" s="51"/>
      <c r="E38" s="51"/>
      <c r="F38" s="51"/>
      <c r="G38" s="51"/>
      <c r="H38" s="48"/>
    </row>
    <row r="39" spans="1:8" ht="16.5" thickBot="1" thickTop="1">
      <c r="A39" s="168"/>
      <c r="B39" s="46" t="s">
        <v>32</v>
      </c>
      <c r="C39" s="51"/>
      <c r="D39" s="51"/>
      <c r="E39" s="51"/>
      <c r="F39" s="51"/>
      <c r="G39" s="51"/>
      <c r="H39" s="48"/>
    </row>
    <row r="40" ht="25.5" customHeight="1" thickTop="1"/>
    <row r="41" spans="1:8" ht="15.75" hidden="1" outlineLevel="1" thickTop="1">
      <c r="A41" s="169" t="s">
        <v>0</v>
      </c>
      <c r="B41" s="148"/>
      <c r="C41" s="144"/>
      <c r="D41" s="144"/>
      <c r="E41" s="144"/>
      <c r="F41" s="144"/>
      <c r="G41" s="144"/>
      <c r="H41" s="170"/>
    </row>
    <row r="42" spans="1:8" ht="15" hidden="1" outlineLevel="1">
      <c r="A42" s="161" t="s">
        <v>22</v>
      </c>
      <c r="B42" s="162"/>
      <c r="C42" s="163"/>
      <c r="D42" s="164"/>
      <c r="E42" s="164"/>
      <c r="F42" s="164"/>
      <c r="G42" s="164"/>
      <c r="H42" s="165"/>
    </row>
    <row r="43" spans="1:8" ht="15" hidden="1" outlineLevel="1">
      <c r="A43" s="161" t="s">
        <v>23</v>
      </c>
      <c r="B43" s="162"/>
      <c r="C43" s="163"/>
      <c r="D43" s="164"/>
      <c r="E43" s="164"/>
      <c r="F43" s="164"/>
      <c r="G43" s="164"/>
      <c r="H43" s="165"/>
    </row>
    <row r="44" spans="1:8" ht="15" hidden="1" outlineLevel="1">
      <c r="A44" s="157" t="s">
        <v>74</v>
      </c>
      <c r="B44" s="158"/>
      <c r="C44" s="159"/>
      <c r="D44" s="159"/>
      <c r="E44" s="159"/>
      <c r="F44" s="159"/>
      <c r="G44" s="159"/>
      <c r="H44" s="160"/>
    </row>
    <row r="45" spans="1:8" ht="48.75" customHeight="1" hidden="1" outlineLevel="1" thickTop="1">
      <c r="A45" s="151" t="s">
        <v>70</v>
      </c>
      <c r="B45" s="146"/>
      <c r="C45" s="181"/>
      <c r="D45" s="182"/>
      <c r="E45" s="182"/>
      <c r="F45" s="182"/>
      <c r="G45" s="182"/>
      <c r="H45" s="183"/>
    </row>
    <row r="46" spans="1:8" ht="28.5" customHeight="1" hidden="1" outlineLevel="1">
      <c r="A46" s="147" t="s">
        <v>15</v>
      </c>
      <c r="B46" s="145"/>
      <c r="C46" s="166"/>
      <c r="D46" s="166"/>
      <c r="E46" s="166"/>
      <c r="F46" s="166"/>
      <c r="G46" s="166"/>
      <c r="H46" s="167"/>
    </row>
    <row r="47" spans="1:8" ht="16.5" customHeight="1" hidden="1" outlineLevel="1">
      <c r="A47" s="147" t="s">
        <v>66</v>
      </c>
      <c r="B47" s="145"/>
      <c r="C47" s="166"/>
      <c r="D47" s="166"/>
      <c r="E47" s="166"/>
      <c r="F47" s="166"/>
      <c r="G47" s="166"/>
      <c r="H47" s="167"/>
    </row>
    <row r="48" spans="1:8" ht="16.5" customHeight="1" hidden="1" outlineLevel="1" thickBot="1">
      <c r="A48" s="179" t="s">
        <v>1</v>
      </c>
      <c r="B48" s="180"/>
      <c r="C48" s="155"/>
      <c r="D48" s="155"/>
      <c r="E48" s="155"/>
      <c r="F48" s="155"/>
      <c r="G48" s="155"/>
      <c r="H48" s="156"/>
    </row>
    <row r="49" spans="1:8" ht="28.5" customHeight="1" hidden="1" outlineLevel="1" thickBot="1" thickTop="1">
      <c r="A49" s="168" t="s">
        <v>67</v>
      </c>
      <c r="B49" s="168"/>
      <c r="C49" s="149">
        <v>0</v>
      </c>
      <c r="D49" s="149"/>
      <c r="E49" s="149"/>
      <c r="F49" s="149"/>
      <c r="G49" s="149"/>
      <c r="H49" s="149"/>
    </row>
    <row r="50" ht="28.5" customHeight="1" hidden="1" outlineLevel="1" thickBot="1" thickTop="1"/>
    <row r="51" spans="1:8" ht="15.75" hidden="1" outlineLevel="1" thickTop="1">
      <c r="A51" s="169" t="s">
        <v>0</v>
      </c>
      <c r="B51" s="148"/>
      <c r="C51" s="144"/>
      <c r="D51" s="144"/>
      <c r="E51" s="144"/>
      <c r="F51" s="144"/>
      <c r="G51" s="144"/>
      <c r="H51" s="170"/>
    </row>
    <row r="52" spans="1:8" ht="15" hidden="1" outlineLevel="1">
      <c r="A52" s="161" t="s">
        <v>22</v>
      </c>
      <c r="B52" s="162"/>
      <c r="C52" s="163"/>
      <c r="D52" s="164"/>
      <c r="E52" s="164"/>
      <c r="F52" s="164"/>
      <c r="G52" s="164"/>
      <c r="H52" s="165"/>
    </row>
    <row r="53" spans="1:8" ht="15" hidden="1" outlineLevel="1">
      <c r="A53" s="161" t="s">
        <v>23</v>
      </c>
      <c r="B53" s="162"/>
      <c r="C53" s="163"/>
      <c r="D53" s="164"/>
      <c r="E53" s="164"/>
      <c r="F53" s="164"/>
      <c r="G53" s="164"/>
      <c r="H53" s="165"/>
    </row>
    <row r="54" spans="1:8" ht="15" hidden="1" outlineLevel="1">
      <c r="A54" s="157" t="s">
        <v>74</v>
      </c>
      <c r="B54" s="158"/>
      <c r="C54" s="159"/>
      <c r="D54" s="159"/>
      <c r="E54" s="159"/>
      <c r="F54" s="159"/>
      <c r="G54" s="159"/>
      <c r="H54" s="160"/>
    </row>
    <row r="55" spans="1:8" ht="30.75" customHeight="1" hidden="1" outlineLevel="1" thickTop="1">
      <c r="A55" s="151" t="s">
        <v>71</v>
      </c>
      <c r="B55" s="146"/>
      <c r="C55" s="184"/>
      <c r="D55" s="185"/>
      <c r="E55" s="185"/>
      <c r="F55" s="185"/>
      <c r="G55" s="185"/>
      <c r="H55" s="186"/>
    </row>
    <row r="56" spans="1:8" ht="15" customHeight="1" hidden="1" outlineLevel="1">
      <c r="A56" s="147"/>
      <c r="B56" s="145"/>
      <c r="C56" s="187"/>
      <c r="D56" s="188"/>
      <c r="E56" s="188"/>
      <c r="F56" s="188"/>
      <c r="G56" s="188"/>
      <c r="H56" s="189"/>
    </row>
    <row r="57" spans="1:8" ht="30.75" customHeight="1" hidden="1" outlineLevel="1">
      <c r="A57" s="147" t="s">
        <v>15</v>
      </c>
      <c r="B57" s="145"/>
      <c r="C57" s="166"/>
      <c r="D57" s="166"/>
      <c r="E57" s="166"/>
      <c r="F57" s="166"/>
      <c r="G57" s="166"/>
      <c r="H57" s="167"/>
    </row>
    <row r="58" spans="1:8" ht="15" hidden="1" outlineLevel="1">
      <c r="A58" s="147" t="s">
        <v>66</v>
      </c>
      <c r="B58" s="145"/>
      <c r="C58" s="166"/>
      <c r="D58" s="166"/>
      <c r="E58" s="166"/>
      <c r="F58" s="166"/>
      <c r="G58" s="166"/>
      <c r="H58" s="167"/>
    </row>
    <row r="59" spans="1:8" ht="15.75" hidden="1" outlineLevel="1" thickBot="1">
      <c r="A59" s="177" t="s">
        <v>1</v>
      </c>
      <c r="B59" s="178"/>
      <c r="C59" s="155"/>
      <c r="D59" s="155"/>
      <c r="E59" s="155"/>
      <c r="F59" s="155"/>
      <c r="G59" s="155"/>
      <c r="H59" s="156"/>
    </row>
    <row r="60" spans="1:8" ht="28.5" customHeight="1" hidden="1" outlineLevel="1" thickBot="1" thickTop="1">
      <c r="A60" s="168" t="s">
        <v>18</v>
      </c>
      <c r="B60" s="168"/>
      <c r="C60" s="149">
        <v>0</v>
      </c>
      <c r="D60" s="149"/>
      <c r="E60" s="149"/>
      <c r="F60" s="149"/>
      <c r="G60" s="149"/>
      <c r="H60" s="149"/>
    </row>
    <row r="61" ht="15" collapsed="1"/>
    <row r="62" spans="1:8" ht="31.5" customHeight="1">
      <c r="A62" s="154" t="s">
        <v>88</v>
      </c>
      <c r="B62" s="154"/>
      <c r="C62" s="154"/>
      <c r="D62" s="154"/>
      <c r="E62" s="154"/>
      <c r="F62" s="154"/>
      <c r="G62" s="154"/>
      <c r="H62" s="154"/>
    </row>
    <row r="63" spans="1:8" ht="48" customHeight="1">
      <c r="A63" s="154" t="s">
        <v>115</v>
      </c>
      <c r="B63" s="154"/>
      <c r="C63" s="154"/>
      <c r="D63" s="154"/>
      <c r="E63" s="154"/>
      <c r="F63" s="154"/>
      <c r="G63" s="154"/>
      <c r="H63" s="154"/>
    </row>
    <row r="64" spans="1:8" ht="15">
      <c r="A64" s="154" t="s">
        <v>200</v>
      </c>
      <c r="B64" s="154"/>
      <c r="C64" s="154"/>
      <c r="D64" s="154"/>
      <c r="E64" s="154"/>
      <c r="F64" s="154"/>
      <c r="G64" s="154"/>
      <c r="H64" s="154"/>
    </row>
  </sheetData>
  <sheetProtection/>
  <mergeCells count="74">
    <mergeCell ref="C8:H9"/>
    <mergeCell ref="A2:H2"/>
    <mergeCell ref="A5:B5"/>
    <mergeCell ref="A6:B6"/>
    <mergeCell ref="C5:H5"/>
    <mergeCell ref="C6:H6"/>
    <mergeCell ref="A4:B4"/>
    <mergeCell ref="C4:H4"/>
    <mergeCell ref="A60:B60"/>
    <mergeCell ref="A46:B46"/>
    <mergeCell ref="A55:B56"/>
    <mergeCell ref="A24:H24"/>
    <mergeCell ref="A30:H30"/>
    <mergeCell ref="C60:H60"/>
    <mergeCell ref="C45:H45"/>
    <mergeCell ref="C55:H56"/>
    <mergeCell ref="C59:H59"/>
    <mergeCell ref="C53:H53"/>
    <mergeCell ref="A59:B59"/>
    <mergeCell ref="A48:B48"/>
    <mergeCell ref="A57:B57"/>
    <mergeCell ref="A28:A29"/>
    <mergeCell ref="A35:A36"/>
    <mergeCell ref="A47:B47"/>
    <mergeCell ref="A58:B58"/>
    <mergeCell ref="A53:B53"/>
    <mergeCell ref="C11:H11"/>
    <mergeCell ref="A12:B12"/>
    <mergeCell ref="A44:B44"/>
    <mergeCell ref="A16:H16"/>
    <mergeCell ref="A17:A18"/>
    <mergeCell ref="A19:H19"/>
    <mergeCell ref="C14:C15"/>
    <mergeCell ref="D14:G14"/>
    <mergeCell ref="A45:B45"/>
    <mergeCell ref="A43:B43"/>
    <mergeCell ref="C43:H43"/>
    <mergeCell ref="A21:H21"/>
    <mergeCell ref="A22:A23"/>
    <mergeCell ref="A27:H27"/>
    <mergeCell ref="A42:B42"/>
    <mergeCell ref="A41:B41"/>
    <mergeCell ref="A37:H37"/>
    <mergeCell ref="A38:A39"/>
    <mergeCell ref="A7:B7"/>
    <mergeCell ref="A62:H62"/>
    <mergeCell ref="A63:H63"/>
    <mergeCell ref="C41:H41"/>
    <mergeCell ref="C49:H49"/>
    <mergeCell ref="C46:H46"/>
    <mergeCell ref="C42:H42"/>
    <mergeCell ref="C44:H44"/>
    <mergeCell ref="C47:H47"/>
    <mergeCell ref="C51:H51"/>
    <mergeCell ref="A34:H34"/>
    <mergeCell ref="C7:H7"/>
    <mergeCell ref="H14:H15"/>
    <mergeCell ref="C12:H12"/>
    <mergeCell ref="A8:B9"/>
    <mergeCell ref="C10:H10"/>
    <mergeCell ref="A10:B10"/>
    <mergeCell ref="A13:H13"/>
    <mergeCell ref="A14:B15"/>
    <mergeCell ref="A11:B11"/>
    <mergeCell ref="A64:H64"/>
    <mergeCell ref="C48:H48"/>
    <mergeCell ref="A54:B54"/>
    <mergeCell ref="C54:H54"/>
    <mergeCell ref="A52:B52"/>
    <mergeCell ref="C52:H52"/>
    <mergeCell ref="C57:H57"/>
    <mergeCell ref="A49:B49"/>
    <mergeCell ref="C58:H58"/>
    <mergeCell ref="A51:B51"/>
  </mergeCells>
  <printOptions/>
  <pageMargins left="0.15748031496062992" right="0.03937007874015748" top="0.11811023622047245" bottom="0.1968503937007874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3" sqref="A13:B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203" t="s">
        <v>191</v>
      </c>
      <c r="B2" s="204"/>
      <c r="C2" s="204"/>
      <c r="D2" s="204"/>
    </row>
    <row r="3" ht="15.75" thickBot="1"/>
    <row r="4" spans="1:4" ht="15.75" thickTop="1">
      <c r="A4" s="215" t="s">
        <v>0</v>
      </c>
      <c r="B4" s="216"/>
      <c r="C4" s="217"/>
      <c r="D4" s="218"/>
    </row>
    <row r="5" spans="1:4" ht="15">
      <c r="A5" s="197" t="s">
        <v>73</v>
      </c>
      <c r="B5" s="198"/>
      <c r="C5" s="195"/>
      <c r="D5" s="196"/>
    </row>
    <row r="6" spans="1:4" ht="15">
      <c r="A6" s="197" t="s">
        <v>23</v>
      </c>
      <c r="B6" s="198"/>
      <c r="C6" s="195"/>
      <c r="D6" s="196"/>
    </row>
    <row r="7" spans="1:4" ht="15.75" thickBot="1">
      <c r="A7" s="197" t="s">
        <v>74</v>
      </c>
      <c r="B7" s="198"/>
      <c r="C7" s="195"/>
      <c r="D7" s="196"/>
    </row>
    <row r="8" spans="1:4" ht="29.25" customHeight="1" thickTop="1">
      <c r="A8" s="211" t="s">
        <v>69</v>
      </c>
      <c r="B8" s="212"/>
      <c r="C8" s="213"/>
      <c r="D8" s="214"/>
    </row>
    <row r="9" spans="1:4" ht="32.25" customHeight="1">
      <c r="A9" s="209" t="s">
        <v>15</v>
      </c>
      <c r="B9" s="210"/>
      <c r="C9" s="201"/>
      <c r="D9" s="202"/>
    </row>
    <row r="10" spans="1:4" ht="15">
      <c r="A10" s="199" t="s">
        <v>75</v>
      </c>
      <c r="B10" s="200"/>
      <c r="C10" s="201"/>
      <c r="D10" s="202"/>
    </row>
    <row r="11" spans="1:4" ht="15.75" thickBot="1">
      <c r="A11" s="205" t="s">
        <v>1</v>
      </c>
      <c r="B11" s="206"/>
      <c r="C11" s="207"/>
      <c r="D11" s="208"/>
    </row>
    <row r="12" spans="1:4" ht="16.5" thickBot="1" thickTop="1">
      <c r="A12" s="192" t="s">
        <v>35</v>
      </c>
      <c r="B12" s="192"/>
      <c r="C12" s="192" t="s">
        <v>3</v>
      </c>
      <c r="D12" s="192"/>
    </row>
    <row r="13" spans="1:4" ht="16.5" thickBot="1" thickTop="1">
      <c r="A13" s="193" t="s">
        <v>182</v>
      </c>
      <c r="B13" s="193"/>
      <c r="C13" s="191"/>
      <c r="D13" s="191"/>
    </row>
    <row r="14" spans="1:4" ht="16.5" thickBot="1" thickTop="1">
      <c r="A14" s="193"/>
      <c r="B14" s="193"/>
      <c r="C14" s="191"/>
      <c r="D14" s="191"/>
    </row>
    <row r="15" spans="1:4" ht="15" customHeight="1" thickBot="1" thickTop="1">
      <c r="A15" s="193" t="s">
        <v>72</v>
      </c>
      <c r="B15" s="193"/>
      <c r="C15" s="191"/>
      <c r="D15" s="191"/>
    </row>
    <row r="16" spans="1:4" ht="16.5" thickBot="1" thickTop="1">
      <c r="A16" s="193"/>
      <c r="B16" s="193"/>
      <c r="C16" s="191"/>
      <c r="D16" s="191"/>
    </row>
    <row r="17" ht="29.25" customHeight="1" thickTop="1"/>
    <row r="20" spans="1:9" ht="33" customHeight="1">
      <c r="A20" s="194" t="s">
        <v>88</v>
      </c>
      <c r="B20" s="194"/>
      <c r="C20" s="194"/>
      <c r="D20" s="194"/>
      <c r="E20" s="9"/>
      <c r="F20" s="9"/>
      <c r="G20" s="9"/>
      <c r="H20" s="9"/>
      <c r="I20" s="9"/>
    </row>
    <row r="21" spans="1:9" ht="64.5" customHeight="1">
      <c r="A21" s="194" t="s">
        <v>115</v>
      </c>
      <c r="B21" s="194"/>
      <c r="C21" s="194"/>
      <c r="D21" s="194"/>
      <c r="E21" s="9"/>
      <c r="F21" s="9"/>
      <c r="G21" s="9"/>
      <c r="H21" s="9"/>
      <c r="I21" s="9"/>
    </row>
  </sheetData>
  <sheetProtection/>
  <mergeCells count="25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0:D20"/>
    <mergeCell ref="A21:D21"/>
    <mergeCell ref="C5:D5"/>
    <mergeCell ref="A6:B6"/>
    <mergeCell ref="C6:D6"/>
    <mergeCell ref="A10:B10"/>
    <mergeCell ref="C10:D10"/>
    <mergeCell ref="A7:B7"/>
    <mergeCell ref="C7:D7"/>
    <mergeCell ref="A15:B16"/>
    <mergeCell ref="C15:D16"/>
    <mergeCell ref="A12:B12"/>
    <mergeCell ref="C12:D12"/>
    <mergeCell ref="A13:B14"/>
    <mergeCell ref="C13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19" t="s">
        <v>103</v>
      </c>
      <c r="B2" s="219"/>
      <c r="C2" s="2"/>
    </row>
    <row r="3" spans="1:3" ht="15.75" thickTop="1">
      <c r="A3" s="11" t="s">
        <v>0</v>
      </c>
      <c r="B3" s="12"/>
      <c r="C3" s="1"/>
    </row>
    <row r="4" spans="1:2" ht="15">
      <c r="A4" s="13" t="s">
        <v>22</v>
      </c>
      <c r="B4" s="14"/>
    </row>
    <row r="5" spans="1:2" ht="15">
      <c r="A5" s="13" t="s">
        <v>23</v>
      </c>
      <c r="B5" s="14"/>
    </row>
    <row r="6" spans="1:2" ht="15.75" thickBot="1">
      <c r="A6" s="13" t="s">
        <v>74</v>
      </c>
      <c r="B6" s="14"/>
    </row>
    <row r="7" spans="1:2" ht="75.75" thickTop="1">
      <c r="A7" s="15" t="s">
        <v>82</v>
      </c>
      <c r="B7" s="16"/>
    </row>
    <row r="8" spans="1:2" ht="30">
      <c r="A8" s="17" t="s">
        <v>15</v>
      </c>
      <c r="B8" s="18"/>
    </row>
    <row r="9" spans="1:2" ht="15">
      <c r="A9" s="19" t="s">
        <v>75</v>
      </c>
      <c r="B9" s="18"/>
    </row>
    <row r="10" spans="1:2" ht="15.75" thickBot="1">
      <c r="A10" s="20" t="s">
        <v>1</v>
      </c>
      <c r="B10" s="21"/>
    </row>
    <row r="11" spans="1:2" ht="16.5" thickBot="1" thickTop="1">
      <c r="A11" s="4" t="s">
        <v>35</v>
      </c>
      <c r="B11" s="4" t="s">
        <v>3</v>
      </c>
    </row>
    <row r="12" spans="1:2" ht="52.5" customHeight="1" thickBot="1" thickTop="1">
      <c r="A12" s="5" t="s">
        <v>19</v>
      </c>
      <c r="B12" s="6"/>
    </row>
    <row r="13" ht="16.5" thickBot="1" thickTop="1"/>
    <row r="14" spans="1:3" ht="15.75" thickTop="1">
      <c r="A14" s="11" t="s">
        <v>0</v>
      </c>
      <c r="B14" s="12"/>
      <c r="C14" s="1"/>
    </row>
    <row r="15" spans="1:2" ht="15">
      <c r="A15" s="13" t="s">
        <v>22</v>
      </c>
      <c r="B15" s="14"/>
    </row>
    <row r="16" spans="1:2" ht="15">
      <c r="A16" s="13" t="s">
        <v>23</v>
      </c>
      <c r="B16" s="14"/>
    </row>
    <row r="17" spans="1:2" ht="15.75" thickBot="1">
      <c r="A17" s="13" t="s">
        <v>74</v>
      </c>
      <c r="B17" s="14"/>
    </row>
    <row r="18" spans="1:2" ht="62.25" customHeight="1" thickTop="1">
      <c r="A18" s="15" t="s">
        <v>102</v>
      </c>
      <c r="B18" s="16"/>
    </row>
    <row r="19" spans="1:2" ht="30">
      <c r="A19" s="17" t="s">
        <v>15</v>
      </c>
      <c r="B19" s="18"/>
    </row>
    <row r="20" spans="1:2" ht="15">
      <c r="A20" s="19" t="s">
        <v>75</v>
      </c>
      <c r="B20" s="18"/>
    </row>
    <row r="21" spans="1:2" ht="15.75" thickBot="1">
      <c r="A21" s="20" t="s">
        <v>1</v>
      </c>
      <c r="B21" s="21"/>
    </row>
    <row r="22" spans="1:2" ht="16.5" thickBot="1" thickTop="1">
      <c r="A22" s="4" t="s">
        <v>35</v>
      </c>
      <c r="B22" s="4" t="s">
        <v>3</v>
      </c>
    </row>
    <row r="23" spans="1:2" ht="42" customHeight="1" thickBot="1" thickTop="1">
      <c r="A23" s="5" t="s">
        <v>20</v>
      </c>
      <c r="B23" s="6"/>
    </row>
    <row r="24" ht="15.75" thickTop="1"/>
    <row r="25" spans="1:4" ht="36" customHeight="1">
      <c r="A25" s="220" t="s">
        <v>88</v>
      </c>
      <c r="B25" s="220"/>
      <c r="C25" s="9"/>
      <c r="D25" s="9"/>
    </row>
    <row r="26" spans="1:4" ht="60.75" customHeight="1">
      <c r="A26" s="220" t="s">
        <v>115</v>
      </c>
      <c r="B26" s="220"/>
      <c r="C26" s="9"/>
      <c r="D26" s="9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B62"/>
  <sheetViews>
    <sheetView zoomScale="75" zoomScaleNormal="75" zoomScalePageLayoutView="0" workbookViewId="0" topLeftCell="A40">
      <selection activeCell="B56" sqref="B56"/>
    </sheetView>
  </sheetViews>
  <sheetFormatPr defaultColWidth="9.140625" defaultRowHeight="15"/>
  <cols>
    <col min="1" max="1" width="43.421875" style="44" customWidth="1"/>
    <col min="2" max="2" width="50.421875" style="53" customWidth="1"/>
    <col min="3" max="16384" width="9.00390625" style="44" customWidth="1"/>
  </cols>
  <sheetData>
    <row r="1" ht="15.75" thickBot="1">
      <c r="B1" s="53" t="s">
        <v>206</v>
      </c>
    </row>
    <row r="2" spans="1:2" ht="17.25" thickBot="1">
      <c r="A2" s="221" t="s">
        <v>201</v>
      </c>
      <c r="B2" s="222"/>
    </row>
    <row r="3" spans="1:2" ht="66.75" thickBot="1">
      <c r="A3" s="54" t="s">
        <v>202</v>
      </c>
      <c r="B3" s="55" t="s">
        <v>203</v>
      </c>
    </row>
    <row r="4" spans="1:2" ht="36" customHeight="1" thickBot="1">
      <c r="A4" s="56" t="s">
        <v>204</v>
      </c>
      <c r="B4" s="55" t="s">
        <v>205</v>
      </c>
    </row>
    <row r="5" ht="14.25" customHeight="1"/>
    <row r="6" spans="1:2" ht="15">
      <c r="A6" s="57" t="s">
        <v>0</v>
      </c>
      <c r="B6" s="58" t="s">
        <v>226</v>
      </c>
    </row>
    <row r="7" spans="1:2" ht="15">
      <c r="A7" s="57" t="s">
        <v>22</v>
      </c>
      <c r="B7" s="58">
        <v>4004001796</v>
      </c>
    </row>
    <row r="8" spans="1:2" ht="15">
      <c r="A8" s="57" t="s">
        <v>23</v>
      </c>
      <c r="B8" s="58">
        <v>400401001</v>
      </c>
    </row>
    <row r="9" spans="1:2" ht="15">
      <c r="A9" s="57" t="s">
        <v>74</v>
      </c>
      <c r="B9" s="58" t="s">
        <v>227</v>
      </c>
    </row>
    <row r="10" spans="1:2" ht="15">
      <c r="A10" s="57" t="s">
        <v>76</v>
      </c>
      <c r="B10" s="58" t="s">
        <v>254</v>
      </c>
    </row>
    <row r="12" spans="1:2" ht="49.5" customHeight="1" thickBot="1">
      <c r="A12" s="225" t="s">
        <v>207</v>
      </c>
      <c r="B12" s="225"/>
    </row>
    <row r="13" spans="1:2" ht="16.5" thickBot="1" thickTop="1">
      <c r="A13" s="59" t="s">
        <v>2</v>
      </c>
      <c r="B13" s="60" t="s">
        <v>3</v>
      </c>
    </row>
    <row r="14" spans="1:2" ht="31.5" customHeight="1" thickBot="1" thickTop="1">
      <c r="A14" s="61" t="s">
        <v>90</v>
      </c>
      <c r="B14" s="52" t="s">
        <v>225</v>
      </c>
    </row>
    <row r="15" spans="1:2" ht="16.5" thickBot="1" thickTop="1">
      <c r="A15" s="61" t="s">
        <v>91</v>
      </c>
      <c r="B15" s="71">
        <v>279279.31</v>
      </c>
    </row>
    <row r="16" spans="1:2" ht="48.75" customHeight="1" thickTop="1">
      <c r="A16" s="62" t="s">
        <v>92</v>
      </c>
      <c r="B16" s="125">
        <v>266150.47</v>
      </c>
    </row>
    <row r="17" spans="1:2" ht="30">
      <c r="A17" s="64" t="s">
        <v>33</v>
      </c>
      <c r="B17" s="130"/>
    </row>
    <row r="18" spans="1:2" ht="15">
      <c r="A18" s="64" t="s">
        <v>159</v>
      </c>
      <c r="B18" s="130">
        <f>'2.1'!B16</f>
        <v>219203.69</v>
      </c>
    </row>
    <row r="19" spans="1:2" ht="60">
      <c r="A19" s="64" t="s">
        <v>34</v>
      </c>
      <c r="B19" s="130">
        <f>'2.1'!B81</f>
        <v>22947.87</v>
      </c>
    </row>
    <row r="20" spans="1:2" ht="30">
      <c r="A20" s="66" t="s">
        <v>77</v>
      </c>
      <c r="B20" s="130">
        <f>'2.1'!B82</f>
        <v>2751.81</v>
      </c>
    </row>
    <row r="21" spans="1:2" ht="15">
      <c r="A21" s="66" t="s">
        <v>36</v>
      </c>
      <c r="B21" s="130">
        <f>'2.1'!B83</f>
        <v>8339.19</v>
      </c>
    </row>
    <row r="22" spans="1:2" ht="47.25" customHeight="1">
      <c r="A22" s="64" t="s">
        <v>37</v>
      </c>
      <c r="B22" s="130">
        <v>442.98</v>
      </c>
    </row>
    <row r="23" spans="1:2" ht="17.25" customHeight="1">
      <c r="A23" s="64" t="s">
        <v>185</v>
      </c>
      <c r="B23" s="130">
        <v>2693.39</v>
      </c>
    </row>
    <row r="24" spans="1:2" ht="30">
      <c r="A24" s="64" t="s">
        <v>38</v>
      </c>
      <c r="B24" s="130">
        <v>858.3</v>
      </c>
    </row>
    <row r="25" spans="1:2" ht="45">
      <c r="A25" s="64" t="s">
        <v>39</v>
      </c>
      <c r="B25" s="130">
        <v>10021.41</v>
      </c>
    </row>
    <row r="26" spans="1:2" ht="60">
      <c r="A26" s="64" t="s">
        <v>40</v>
      </c>
      <c r="B26" s="65">
        <v>3404.02</v>
      </c>
    </row>
    <row r="27" spans="1:2" ht="30">
      <c r="A27" s="64" t="s">
        <v>41</v>
      </c>
      <c r="B27" s="130">
        <v>5601.8</v>
      </c>
    </row>
    <row r="28" spans="1:2" ht="45">
      <c r="A28" s="67" t="s">
        <v>42</v>
      </c>
      <c r="B28" s="130">
        <v>4182.061</v>
      </c>
    </row>
    <row r="29" spans="1:2" ht="30">
      <c r="A29" s="64" t="s">
        <v>43</v>
      </c>
      <c r="B29" s="130">
        <v>2622.247</v>
      </c>
    </row>
    <row r="30" spans="1:2" ht="45">
      <c r="A30" s="67" t="s">
        <v>44</v>
      </c>
      <c r="B30" s="65">
        <v>1651.556</v>
      </c>
    </row>
    <row r="31" spans="1:2" ht="60">
      <c r="A31" s="64" t="s">
        <v>184</v>
      </c>
      <c r="B31" s="65">
        <v>3471.74</v>
      </c>
    </row>
    <row r="32" spans="1:2" ht="78" thickBot="1">
      <c r="A32" s="68" t="s">
        <v>160</v>
      </c>
      <c r="B32" s="127">
        <v>708</v>
      </c>
    </row>
    <row r="33" spans="1:2" ht="46.5" thickBot="1" thickTop="1">
      <c r="A33" s="64" t="s">
        <v>183</v>
      </c>
      <c r="B33" s="128">
        <v>2254.4</v>
      </c>
    </row>
    <row r="34" spans="1:2" ht="15.75" thickBot="1">
      <c r="A34" s="139" t="s">
        <v>260</v>
      </c>
      <c r="B34" s="141">
        <v>3091.08</v>
      </c>
    </row>
    <row r="35" spans="1:2" ht="30.75" thickBot="1">
      <c r="A35" s="139" t="s">
        <v>261</v>
      </c>
      <c r="B35" s="142">
        <v>11170.43</v>
      </c>
    </row>
    <row r="36" spans="1:2" ht="31.5" thickBot="1" thickTop="1">
      <c r="A36" s="70" t="s">
        <v>93</v>
      </c>
      <c r="B36" s="140">
        <v>15751</v>
      </c>
    </row>
    <row r="37" spans="1:2" ht="30.75" thickTop="1">
      <c r="A37" s="62" t="s">
        <v>94</v>
      </c>
      <c r="B37" s="125">
        <v>13128.84</v>
      </c>
    </row>
    <row r="38" spans="1:2" ht="87" customHeight="1" thickBot="1">
      <c r="A38" s="68" t="s">
        <v>4</v>
      </c>
      <c r="B38" s="69">
        <v>0</v>
      </c>
    </row>
    <row r="39" spans="1:2" ht="30.75" thickTop="1">
      <c r="A39" s="62" t="s">
        <v>95</v>
      </c>
      <c r="B39" s="63">
        <v>21041</v>
      </c>
    </row>
    <row r="40" spans="1:2" ht="30.75" thickBot="1">
      <c r="A40" s="68" t="s">
        <v>6</v>
      </c>
      <c r="B40" s="69"/>
    </row>
    <row r="41" spans="1:2" ht="46.5" thickBot="1" thickTop="1">
      <c r="A41" s="61" t="s">
        <v>105</v>
      </c>
      <c r="B41" s="52"/>
    </row>
    <row r="42" spans="1:2" ht="31.5" thickBot="1" thickTop="1">
      <c r="A42" s="61" t="s">
        <v>96</v>
      </c>
      <c r="B42" s="52">
        <v>157</v>
      </c>
    </row>
    <row r="43" spans="1:2" ht="16.5" thickBot="1" thickTop="1">
      <c r="A43" s="61" t="s">
        <v>97</v>
      </c>
      <c r="B43" s="71">
        <v>41.58</v>
      </c>
    </row>
    <row r="44" spans="1:2" ht="31.5" thickBot="1" thickTop="1">
      <c r="A44" s="61" t="s">
        <v>98</v>
      </c>
      <c r="B44" s="123">
        <v>338.151</v>
      </c>
    </row>
    <row r="45" spans="1:2" ht="31.5" thickBot="1" thickTop="1">
      <c r="A45" s="61" t="s">
        <v>99</v>
      </c>
      <c r="B45" s="123">
        <v>0</v>
      </c>
    </row>
    <row r="46" spans="1:2" ht="30.75" thickTop="1">
      <c r="A46" s="62" t="s">
        <v>100</v>
      </c>
      <c r="B46" s="129">
        <f>B47</f>
        <v>175.615</v>
      </c>
    </row>
    <row r="47" spans="1:2" ht="15">
      <c r="A47" s="64" t="s">
        <v>5</v>
      </c>
      <c r="B47" s="126">
        <v>175.615</v>
      </c>
    </row>
    <row r="48" spans="1:2" ht="15.75" thickBot="1">
      <c r="A48" s="68" t="s">
        <v>79</v>
      </c>
      <c r="B48" s="69"/>
    </row>
    <row r="49" spans="1:2" ht="32.25" customHeight="1" thickBot="1" thickTop="1">
      <c r="A49" s="61" t="s">
        <v>101</v>
      </c>
      <c r="B49" s="52">
        <v>0</v>
      </c>
    </row>
    <row r="50" spans="1:2" ht="46.5" thickBot="1" thickTop="1">
      <c r="A50" s="61" t="s">
        <v>186</v>
      </c>
      <c r="B50" s="52">
        <v>1</v>
      </c>
    </row>
    <row r="51" spans="1:2" ht="16.5" thickBot="1" thickTop="1">
      <c r="A51" s="61" t="s">
        <v>187</v>
      </c>
      <c r="B51" s="52">
        <v>1</v>
      </c>
    </row>
    <row r="52" spans="1:2" ht="16.5" thickBot="1" thickTop="1">
      <c r="A52" s="61" t="s">
        <v>192</v>
      </c>
      <c r="B52" s="52">
        <v>0</v>
      </c>
    </row>
    <row r="53" spans="1:2" ht="16.5" thickBot="1" thickTop="1">
      <c r="A53" s="61" t="s">
        <v>188</v>
      </c>
      <c r="B53" s="52">
        <v>0</v>
      </c>
    </row>
    <row r="54" spans="1:2" ht="31.5" thickBot="1" thickTop="1">
      <c r="A54" s="61" t="s">
        <v>189</v>
      </c>
      <c r="B54" s="52">
        <v>63</v>
      </c>
    </row>
    <row r="55" spans="1:2" ht="46.5" thickBot="1" thickTop="1">
      <c r="A55" s="61" t="s">
        <v>190</v>
      </c>
      <c r="B55" s="71">
        <v>162.5</v>
      </c>
    </row>
    <row r="56" spans="1:2" ht="46.5" thickBot="1" thickTop="1">
      <c r="A56" s="61" t="s">
        <v>193</v>
      </c>
      <c r="B56" s="71">
        <v>24.66</v>
      </c>
    </row>
    <row r="57" spans="1:2" ht="46.5" thickBot="1" thickTop="1">
      <c r="A57" s="61" t="s">
        <v>194</v>
      </c>
      <c r="B57" s="124">
        <v>1</v>
      </c>
    </row>
    <row r="58" ht="15.75" thickTop="1"/>
    <row r="59" spans="1:2" ht="30" customHeight="1">
      <c r="A59" s="223" t="s">
        <v>104</v>
      </c>
      <c r="B59" s="223"/>
    </row>
    <row r="60" spans="1:2" ht="33" customHeight="1">
      <c r="A60" s="224" t="s">
        <v>114</v>
      </c>
      <c r="B60" s="224"/>
    </row>
    <row r="61" spans="1:2" ht="105.75" customHeight="1">
      <c r="A61" s="223" t="s">
        <v>161</v>
      </c>
      <c r="B61" s="223"/>
    </row>
    <row r="62" spans="1:2" ht="33.75" customHeight="1">
      <c r="A62" s="223" t="s">
        <v>106</v>
      </c>
      <c r="B62" s="223"/>
    </row>
    <row r="66" ht="14.25" customHeight="1"/>
  </sheetData>
  <sheetProtection/>
  <mergeCells count="6">
    <mergeCell ref="A2:B2"/>
    <mergeCell ref="A59:B59"/>
    <mergeCell ref="A60:B60"/>
    <mergeCell ref="A62:B62"/>
    <mergeCell ref="A61:B61"/>
    <mergeCell ref="A12:B12"/>
  </mergeCells>
  <printOptions/>
  <pageMargins left="0.7086614173228347" right="0.31496062992125984" top="0.1968503937007874" bottom="0.1968503937007874" header="0.31496062992125984" footer="0.31496062992125984"/>
  <pageSetup fitToHeight="0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B90"/>
  <sheetViews>
    <sheetView zoomScale="75" zoomScaleNormal="75" zoomScalePageLayoutView="0" workbookViewId="0" topLeftCell="A1">
      <selection activeCell="A35" sqref="A35"/>
    </sheetView>
  </sheetViews>
  <sheetFormatPr defaultColWidth="9.140625" defaultRowHeight="15"/>
  <cols>
    <col min="1" max="1" width="55.8515625" style="73" customWidth="1"/>
    <col min="2" max="2" width="29.00390625" style="73" customWidth="1"/>
    <col min="3" max="3" width="25.8515625" style="73" customWidth="1"/>
    <col min="4" max="16384" width="9.140625" style="73" customWidth="1"/>
  </cols>
  <sheetData>
    <row r="1" spans="1:2" ht="15">
      <c r="A1" s="190" t="s">
        <v>162</v>
      </c>
      <c r="B1" s="226"/>
    </row>
    <row r="2" spans="1:2" ht="15">
      <c r="A2" s="57" t="s">
        <v>0</v>
      </c>
      <c r="B2" s="74" t="s">
        <v>226</v>
      </c>
    </row>
    <row r="3" spans="1:2" ht="15">
      <c r="A3" s="57" t="s">
        <v>22</v>
      </c>
      <c r="B3" s="75">
        <v>4004001796</v>
      </c>
    </row>
    <row r="4" spans="1:2" ht="15">
      <c r="A4" s="57" t="s">
        <v>23</v>
      </c>
      <c r="B4" s="75">
        <v>400401001</v>
      </c>
    </row>
    <row r="5" spans="1:2" ht="30">
      <c r="A5" s="57" t="s">
        <v>74</v>
      </c>
      <c r="B5" s="76" t="s">
        <v>229</v>
      </c>
    </row>
    <row r="6" spans="1:2" ht="15">
      <c r="A6" s="57" t="s">
        <v>76</v>
      </c>
      <c r="B6" s="74" t="s">
        <v>231</v>
      </c>
    </row>
    <row r="7" ht="15.75" thickBot="1"/>
    <row r="8" spans="1:2" ht="16.5" thickBot="1" thickTop="1">
      <c r="A8" s="59" t="s">
        <v>2</v>
      </c>
      <c r="B8" s="60" t="s">
        <v>3</v>
      </c>
    </row>
    <row r="9" spans="1:2" s="79" customFormat="1" ht="15.75" thickTop="1">
      <c r="A9" s="77" t="s">
        <v>164</v>
      </c>
      <c r="B9" s="78"/>
    </row>
    <row r="10" spans="1:2" s="79" customFormat="1" ht="15">
      <c r="A10" s="77" t="s">
        <v>116</v>
      </c>
      <c r="B10" s="78"/>
    </row>
    <row r="11" spans="1:2" s="79" customFormat="1" ht="15">
      <c r="A11" s="80" t="s">
        <v>139</v>
      </c>
      <c r="B11" s="78"/>
    </row>
    <row r="12" spans="1:2" s="79" customFormat="1" ht="15">
      <c r="A12" s="80" t="s">
        <v>138</v>
      </c>
      <c r="B12" s="78"/>
    </row>
    <row r="13" spans="1:2" s="79" customFormat="1" ht="15">
      <c r="A13" s="80" t="s">
        <v>118</v>
      </c>
      <c r="B13" s="78"/>
    </row>
    <row r="14" spans="1:2" s="79" customFormat="1" ht="15">
      <c r="A14" s="81" t="s">
        <v>208</v>
      </c>
      <c r="B14" s="78"/>
    </row>
    <row r="15" spans="1:2" s="79" customFormat="1" ht="15">
      <c r="A15" s="77" t="s">
        <v>119</v>
      </c>
      <c r="B15" s="78"/>
    </row>
    <row r="16" spans="1:2" s="79" customFormat="1" ht="15">
      <c r="A16" s="80" t="s">
        <v>141</v>
      </c>
      <c r="B16" s="122">
        <v>219203.69</v>
      </c>
    </row>
    <row r="17" spans="1:2" s="79" customFormat="1" ht="30">
      <c r="A17" s="80" t="s">
        <v>120</v>
      </c>
      <c r="B17" s="119">
        <v>4533.04</v>
      </c>
    </row>
    <row r="18" spans="1:2" s="79" customFormat="1" ht="15">
      <c r="A18" s="80" t="s">
        <v>121</v>
      </c>
      <c r="B18" s="78">
        <v>48356.88</v>
      </c>
    </row>
    <row r="19" spans="1:2" s="79" customFormat="1" ht="15">
      <c r="A19" s="81" t="s">
        <v>208</v>
      </c>
      <c r="B19" s="78" t="s">
        <v>228</v>
      </c>
    </row>
    <row r="20" spans="1:2" s="79" customFormat="1" ht="15">
      <c r="A20" s="82" t="s">
        <v>122</v>
      </c>
      <c r="B20" s="78"/>
    </row>
    <row r="21" spans="1:2" s="79" customFormat="1" ht="30">
      <c r="A21" s="80" t="s">
        <v>140</v>
      </c>
      <c r="B21" s="122">
        <v>219203.69</v>
      </c>
    </row>
    <row r="22" spans="1:2" s="79" customFormat="1" ht="15">
      <c r="A22" s="80" t="s">
        <v>142</v>
      </c>
      <c r="B22" s="119">
        <v>4533.04</v>
      </c>
    </row>
    <row r="23" spans="1:2" s="79" customFormat="1" ht="15">
      <c r="A23" s="80" t="s">
        <v>121</v>
      </c>
      <c r="B23" s="78">
        <v>48356.88</v>
      </c>
    </row>
    <row r="24" spans="1:2" s="79" customFormat="1" ht="15">
      <c r="A24" s="81" t="s">
        <v>208</v>
      </c>
      <c r="B24" s="78" t="s">
        <v>228</v>
      </c>
    </row>
    <row r="25" spans="1:2" s="79" customFormat="1" ht="15">
      <c r="A25" s="82" t="s">
        <v>124</v>
      </c>
      <c r="B25" s="78"/>
    </row>
    <row r="26" spans="1:2" s="79" customFormat="1" ht="30">
      <c r="A26" s="80" t="s">
        <v>143</v>
      </c>
      <c r="B26" s="83"/>
    </row>
    <row r="27" spans="1:2" s="79" customFormat="1" ht="15">
      <c r="A27" s="80" t="s">
        <v>123</v>
      </c>
      <c r="B27" s="121"/>
    </row>
    <row r="28" spans="1:2" s="79" customFormat="1" ht="15">
      <c r="A28" s="80" t="s">
        <v>121</v>
      </c>
      <c r="B28" s="121"/>
    </row>
    <row r="29" spans="1:2" s="79" customFormat="1" ht="15">
      <c r="A29" s="81" t="s">
        <v>208</v>
      </c>
      <c r="B29" s="78" t="s">
        <v>228</v>
      </c>
    </row>
    <row r="30" spans="1:2" s="79" customFormat="1" ht="15">
      <c r="A30" s="77" t="s">
        <v>125</v>
      </c>
      <c r="B30" s="78"/>
    </row>
    <row r="31" spans="1:2" s="79" customFormat="1" ht="15">
      <c r="A31" s="80" t="s">
        <v>144</v>
      </c>
      <c r="B31" s="78"/>
    </row>
    <row r="32" spans="1:2" s="79" customFormat="1" ht="15">
      <c r="A32" s="80" t="s">
        <v>123</v>
      </c>
      <c r="B32" s="78"/>
    </row>
    <row r="33" spans="1:2" s="79" customFormat="1" ht="15">
      <c r="A33" s="80" t="s">
        <v>126</v>
      </c>
      <c r="B33" s="78"/>
    </row>
    <row r="34" spans="1:2" s="79" customFormat="1" ht="15">
      <c r="A34" s="81" t="s">
        <v>208</v>
      </c>
      <c r="B34" s="78"/>
    </row>
    <row r="35" spans="1:2" s="79" customFormat="1" ht="15">
      <c r="A35" s="77" t="s">
        <v>127</v>
      </c>
      <c r="B35" s="78"/>
    </row>
    <row r="36" spans="1:2" s="79" customFormat="1" ht="15">
      <c r="A36" s="80" t="s">
        <v>145</v>
      </c>
      <c r="B36" s="78"/>
    </row>
    <row r="37" spans="1:2" s="79" customFormat="1" ht="15">
      <c r="A37" s="80" t="s">
        <v>117</v>
      </c>
      <c r="B37" s="78"/>
    </row>
    <row r="38" spans="1:2" s="79" customFormat="1" ht="15">
      <c r="A38" s="80" t="s">
        <v>146</v>
      </c>
      <c r="B38" s="78"/>
    </row>
    <row r="39" spans="1:2" s="79" customFormat="1" ht="15">
      <c r="A39" s="81" t="s">
        <v>208</v>
      </c>
      <c r="B39" s="78"/>
    </row>
    <row r="40" spans="1:2" s="79" customFormat="1" ht="15">
      <c r="A40" s="77" t="s">
        <v>128</v>
      </c>
      <c r="B40" s="78"/>
    </row>
    <row r="41" spans="1:2" s="79" customFormat="1" ht="15">
      <c r="A41" s="80" t="s">
        <v>147</v>
      </c>
      <c r="B41" s="78"/>
    </row>
    <row r="42" spans="1:2" s="79" customFormat="1" ht="15">
      <c r="A42" s="80" t="s">
        <v>117</v>
      </c>
      <c r="B42" s="78"/>
    </row>
    <row r="43" spans="1:2" s="79" customFormat="1" ht="15">
      <c r="A43" s="80" t="s">
        <v>146</v>
      </c>
      <c r="B43" s="78"/>
    </row>
    <row r="44" spans="1:2" s="79" customFormat="1" ht="15">
      <c r="A44" s="81" t="s">
        <v>208</v>
      </c>
      <c r="B44" s="78"/>
    </row>
    <row r="45" spans="1:2" s="79" customFormat="1" ht="15">
      <c r="A45" s="77" t="s">
        <v>129</v>
      </c>
      <c r="B45" s="78"/>
    </row>
    <row r="46" spans="1:2" s="79" customFormat="1" ht="15">
      <c r="A46" s="80" t="s">
        <v>149</v>
      </c>
      <c r="B46" s="78"/>
    </row>
    <row r="47" spans="1:2" s="79" customFormat="1" ht="15">
      <c r="A47" s="80" t="s">
        <v>117</v>
      </c>
      <c r="B47" s="78"/>
    </row>
    <row r="48" spans="1:2" s="79" customFormat="1" ht="15">
      <c r="A48" s="80" t="s">
        <v>146</v>
      </c>
      <c r="B48" s="78"/>
    </row>
    <row r="49" spans="1:2" s="79" customFormat="1" ht="15">
      <c r="A49" s="81" t="s">
        <v>208</v>
      </c>
      <c r="B49" s="78"/>
    </row>
    <row r="50" spans="1:2" s="79" customFormat="1" ht="15">
      <c r="A50" s="77" t="s">
        <v>130</v>
      </c>
      <c r="B50" s="78"/>
    </row>
    <row r="51" spans="1:2" s="79" customFormat="1" ht="15">
      <c r="A51" s="80" t="s">
        <v>150</v>
      </c>
      <c r="B51" s="78"/>
    </row>
    <row r="52" spans="1:2" s="79" customFormat="1" ht="15">
      <c r="A52" s="80" t="s">
        <v>117</v>
      </c>
      <c r="B52" s="78"/>
    </row>
    <row r="53" spans="1:2" s="79" customFormat="1" ht="15">
      <c r="A53" s="80" t="s">
        <v>146</v>
      </c>
      <c r="B53" s="78"/>
    </row>
    <row r="54" spans="1:2" s="79" customFormat="1" ht="15">
      <c r="A54" s="81" t="s">
        <v>208</v>
      </c>
      <c r="B54" s="78"/>
    </row>
    <row r="55" spans="1:2" s="79" customFormat="1" ht="15">
      <c r="A55" s="77" t="s">
        <v>131</v>
      </c>
      <c r="B55" s="78"/>
    </row>
    <row r="56" spans="1:2" s="79" customFormat="1" ht="15">
      <c r="A56" s="80" t="s">
        <v>151</v>
      </c>
      <c r="B56" s="78"/>
    </row>
    <row r="57" spans="1:2" s="79" customFormat="1" ht="15">
      <c r="A57" s="80" t="s">
        <v>117</v>
      </c>
      <c r="B57" s="78"/>
    </row>
    <row r="58" spans="1:2" s="79" customFormat="1" ht="15">
      <c r="A58" s="80" t="s">
        <v>146</v>
      </c>
      <c r="B58" s="78"/>
    </row>
    <row r="59" spans="1:2" s="79" customFormat="1" ht="15">
      <c r="A59" s="81" t="s">
        <v>208</v>
      </c>
      <c r="B59" s="78"/>
    </row>
    <row r="60" spans="1:2" s="79" customFormat="1" ht="15">
      <c r="A60" s="77" t="s">
        <v>132</v>
      </c>
      <c r="B60" s="78"/>
    </row>
    <row r="61" spans="1:2" s="79" customFormat="1" ht="15">
      <c r="A61" s="80" t="s">
        <v>152</v>
      </c>
      <c r="B61" s="78"/>
    </row>
    <row r="62" spans="1:2" s="79" customFormat="1" ht="15">
      <c r="A62" s="80" t="s">
        <v>117</v>
      </c>
      <c r="B62" s="78"/>
    </row>
    <row r="63" spans="1:2" s="79" customFormat="1" ht="15">
      <c r="A63" s="80" t="s">
        <v>146</v>
      </c>
      <c r="B63" s="78"/>
    </row>
    <row r="64" spans="1:2" s="79" customFormat="1" ht="15">
      <c r="A64" s="81" t="s">
        <v>208</v>
      </c>
      <c r="B64" s="78"/>
    </row>
    <row r="65" spans="1:2" s="79" customFormat="1" ht="15">
      <c r="A65" s="77" t="s">
        <v>133</v>
      </c>
      <c r="B65" s="78"/>
    </row>
    <row r="66" spans="1:2" s="79" customFormat="1" ht="15">
      <c r="A66" s="80" t="s">
        <v>153</v>
      </c>
      <c r="B66" s="78"/>
    </row>
    <row r="67" spans="1:2" s="79" customFormat="1" ht="15">
      <c r="A67" s="80" t="s">
        <v>117</v>
      </c>
      <c r="B67" s="78"/>
    </row>
    <row r="68" spans="1:2" s="79" customFormat="1" ht="15">
      <c r="A68" s="80" t="s">
        <v>146</v>
      </c>
      <c r="B68" s="78"/>
    </row>
    <row r="69" spans="1:2" s="79" customFormat="1" ht="15">
      <c r="A69" s="81" t="s">
        <v>208</v>
      </c>
      <c r="B69" s="78"/>
    </row>
    <row r="70" spans="1:2" s="79" customFormat="1" ht="15">
      <c r="A70" s="77" t="s">
        <v>134</v>
      </c>
      <c r="B70" s="78"/>
    </row>
    <row r="71" spans="1:2" s="79" customFormat="1" ht="15">
      <c r="A71" s="80" t="s">
        <v>154</v>
      </c>
      <c r="B71" s="78"/>
    </row>
    <row r="72" spans="1:2" s="79" customFormat="1" ht="15">
      <c r="A72" s="80" t="s">
        <v>117</v>
      </c>
      <c r="B72" s="78"/>
    </row>
    <row r="73" spans="1:2" s="79" customFormat="1" ht="15">
      <c r="A73" s="80" t="s">
        <v>146</v>
      </c>
      <c r="B73" s="78"/>
    </row>
    <row r="74" spans="1:2" s="79" customFormat="1" ht="15">
      <c r="A74" s="81" t="s">
        <v>208</v>
      </c>
      <c r="B74" s="78"/>
    </row>
    <row r="75" spans="1:2" s="79" customFormat="1" ht="15">
      <c r="A75" s="77" t="s">
        <v>135</v>
      </c>
      <c r="B75" s="78"/>
    </row>
    <row r="76" spans="1:2" s="79" customFormat="1" ht="15">
      <c r="A76" s="80" t="s">
        <v>155</v>
      </c>
      <c r="B76" s="78"/>
    </row>
    <row r="77" spans="1:2" s="79" customFormat="1" ht="15">
      <c r="A77" s="80" t="s">
        <v>117</v>
      </c>
      <c r="B77" s="78"/>
    </row>
    <row r="78" spans="1:2" s="79" customFormat="1" ht="15">
      <c r="A78" s="80" t="s">
        <v>146</v>
      </c>
      <c r="B78" s="78"/>
    </row>
    <row r="79" spans="1:2" s="79" customFormat="1" ht="15">
      <c r="A79" s="81" t="s">
        <v>208</v>
      </c>
      <c r="B79" s="78"/>
    </row>
    <row r="80" spans="1:2" ht="15">
      <c r="A80" s="77" t="s">
        <v>136</v>
      </c>
      <c r="B80" s="84"/>
    </row>
    <row r="81" spans="1:2" ht="15">
      <c r="A81" s="80" t="s">
        <v>148</v>
      </c>
      <c r="B81" s="120">
        <v>22947.87</v>
      </c>
    </row>
    <row r="82" spans="1:2" ht="15">
      <c r="A82" s="80" t="s">
        <v>179</v>
      </c>
      <c r="B82" s="120">
        <v>2751.81</v>
      </c>
    </row>
    <row r="83" spans="1:2" ht="15">
      <c r="A83" s="80" t="s">
        <v>137</v>
      </c>
      <c r="B83" s="120">
        <v>8339.19</v>
      </c>
    </row>
    <row r="84" spans="1:2" ht="15">
      <c r="A84" s="81" t="s">
        <v>208</v>
      </c>
      <c r="B84" s="85" t="s">
        <v>228</v>
      </c>
    </row>
    <row r="85" spans="1:2" ht="15">
      <c r="A85" s="77" t="s">
        <v>156</v>
      </c>
      <c r="B85" s="84"/>
    </row>
    <row r="86" spans="1:2" s="79" customFormat="1" ht="15">
      <c r="A86" s="80" t="s">
        <v>158</v>
      </c>
      <c r="B86" s="78"/>
    </row>
    <row r="87" spans="1:2" s="79" customFormat="1" ht="15">
      <c r="A87" s="80" t="s">
        <v>117</v>
      </c>
      <c r="B87" s="78"/>
    </row>
    <row r="88" spans="1:2" s="79" customFormat="1" ht="15">
      <c r="A88" s="80" t="s">
        <v>146</v>
      </c>
      <c r="B88" s="78"/>
    </row>
    <row r="89" spans="1:2" s="79" customFormat="1" ht="15">
      <c r="A89" s="86" t="s">
        <v>208</v>
      </c>
      <c r="B89" s="87"/>
    </row>
    <row r="90" ht="15">
      <c r="A90" s="88" t="s">
        <v>157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32"/>
  <sheetViews>
    <sheetView zoomScale="75" zoomScaleNormal="75" zoomScalePageLayoutView="0" workbookViewId="0" topLeftCell="A10">
      <selection activeCell="C25" sqref="C25"/>
    </sheetView>
  </sheetViews>
  <sheetFormatPr defaultColWidth="9.140625" defaultRowHeight="15"/>
  <cols>
    <col min="1" max="1" width="49.28125" style="44" customWidth="1"/>
    <col min="2" max="2" width="32.57421875" style="44" customWidth="1"/>
    <col min="3" max="3" width="25.421875" style="44" customWidth="1"/>
    <col min="4" max="16384" width="9.00390625" style="44" customWidth="1"/>
  </cols>
  <sheetData>
    <row r="1" ht="16.5">
      <c r="B1" s="72" t="s">
        <v>218</v>
      </c>
    </row>
    <row r="2" ht="18.75">
      <c r="A2" s="89" t="s">
        <v>209</v>
      </c>
    </row>
    <row r="3" spans="1:2" ht="33.75" thickBot="1">
      <c r="A3" s="56" t="s">
        <v>210</v>
      </c>
      <c r="B3" s="55" t="s">
        <v>211</v>
      </c>
    </row>
    <row r="4" spans="1:2" ht="50.25" thickBot="1">
      <c r="A4" s="56" t="s">
        <v>212</v>
      </c>
      <c r="B4" s="55" t="s">
        <v>213</v>
      </c>
    </row>
    <row r="5" spans="1:2" ht="33.75" thickBot="1">
      <c r="A5" s="56" t="s">
        <v>214</v>
      </c>
      <c r="B5" s="55" t="s">
        <v>215</v>
      </c>
    </row>
    <row r="6" spans="1:2" ht="17.25" thickBot="1">
      <c r="A6" s="90" t="s">
        <v>216</v>
      </c>
      <c r="B6" s="55" t="s">
        <v>217</v>
      </c>
    </row>
    <row r="7" ht="15.75" thickBot="1"/>
    <row r="8" spans="1:3" ht="15">
      <c r="A8" s="229" t="s">
        <v>0</v>
      </c>
      <c r="B8" s="231" t="s">
        <v>226</v>
      </c>
      <c r="C8" s="232"/>
    </row>
    <row r="9" spans="1:3" ht="15.75" thickBot="1">
      <c r="A9" s="230"/>
      <c r="B9" s="233"/>
      <c r="C9" s="234"/>
    </row>
    <row r="10" spans="1:3" ht="15.75" thickBot="1">
      <c r="A10" s="92" t="s">
        <v>22</v>
      </c>
      <c r="B10" s="235">
        <v>4004001796</v>
      </c>
      <c r="C10" s="236"/>
    </row>
    <row r="11" spans="1:3" ht="15.75" thickBot="1">
      <c r="A11" s="92" t="s">
        <v>23</v>
      </c>
      <c r="B11" s="235">
        <v>400401001</v>
      </c>
      <c r="C11" s="236"/>
    </row>
    <row r="12" spans="1:3" ht="15.75" thickBot="1">
      <c r="A12" s="92" t="s">
        <v>74</v>
      </c>
      <c r="B12" s="237" t="s">
        <v>227</v>
      </c>
      <c r="C12" s="237"/>
    </row>
    <row r="13" spans="1:3" ht="60.75" customHeight="1" thickBot="1">
      <c r="A13" s="93" t="s">
        <v>45</v>
      </c>
      <c r="B13" s="238" t="s">
        <v>255</v>
      </c>
      <c r="C13" s="239"/>
    </row>
    <row r="14" spans="1:3" ht="36.75" customHeight="1">
      <c r="A14" s="190" t="s">
        <v>219</v>
      </c>
      <c r="B14" s="190"/>
      <c r="C14" s="190"/>
    </row>
    <row r="16" spans="1:3" ht="69.75" customHeight="1">
      <c r="A16" s="94" t="s">
        <v>45</v>
      </c>
      <c r="B16" s="227" t="s">
        <v>255</v>
      </c>
      <c r="C16" s="228"/>
    </row>
    <row r="17" spans="1:3" ht="149.25" customHeight="1">
      <c r="A17" s="94" t="s">
        <v>220</v>
      </c>
      <c r="B17" s="227" t="s">
        <v>255</v>
      </c>
      <c r="C17" s="228"/>
    </row>
    <row r="18" spans="1:3" ht="47.25" customHeight="1">
      <c r="A18" s="95" t="s">
        <v>221</v>
      </c>
      <c r="B18" s="241"/>
      <c r="C18" s="242"/>
    </row>
    <row r="19" spans="1:3" ht="36.75" customHeight="1">
      <c r="A19" s="243" t="s">
        <v>241</v>
      </c>
      <c r="B19" s="243"/>
      <c r="C19" s="243"/>
    </row>
    <row r="21" spans="1:3" ht="45.75" thickBot="1">
      <c r="A21" s="97" t="s">
        <v>109</v>
      </c>
      <c r="B21" s="98" t="s">
        <v>256</v>
      </c>
      <c r="C21" s="98" t="s">
        <v>46</v>
      </c>
    </row>
    <row r="22" spans="1:3" ht="15.75" thickBot="1">
      <c r="A22" s="99" t="s">
        <v>85</v>
      </c>
      <c r="B22" s="100">
        <v>3404.02</v>
      </c>
      <c r="C22" s="101" t="s">
        <v>257</v>
      </c>
    </row>
    <row r="23" spans="1:3" ht="15.75" thickBot="1">
      <c r="A23" s="102"/>
      <c r="B23" s="103"/>
      <c r="C23" s="101"/>
    </row>
    <row r="24" spans="1:3" ht="15.75" thickBot="1">
      <c r="A24" s="76" t="s">
        <v>242</v>
      </c>
      <c r="B24" s="104">
        <f>B22</f>
        <v>3404.02</v>
      </c>
      <c r="C24" s="101" t="str">
        <f>C22</f>
        <v>амортизация</v>
      </c>
    </row>
    <row r="25" spans="1:3" ht="15.75" thickBot="1">
      <c r="A25" s="76"/>
      <c r="B25" s="104"/>
      <c r="C25" s="131"/>
    </row>
    <row r="28" spans="1:3" ht="46.5" customHeight="1">
      <c r="A28" s="223" t="s">
        <v>168</v>
      </c>
      <c r="B28" s="223"/>
      <c r="C28" s="223"/>
    </row>
    <row r="29" spans="1:3" ht="35.25" customHeight="1">
      <c r="A29" s="223" t="s">
        <v>107</v>
      </c>
      <c r="B29" s="223"/>
      <c r="C29" s="223"/>
    </row>
    <row r="30" spans="1:3" ht="15">
      <c r="A30" s="223" t="s">
        <v>108</v>
      </c>
      <c r="B30" s="223"/>
      <c r="C30" s="223"/>
    </row>
    <row r="32" spans="1:3" ht="15">
      <c r="A32" s="240"/>
      <c r="B32" s="240"/>
      <c r="C32" s="240"/>
    </row>
  </sheetData>
  <sheetProtection/>
  <mergeCells count="15">
    <mergeCell ref="A32:C32"/>
    <mergeCell ref="B18:C18"/>
    <mergeCell ref="A19:C19"/>
    <mergeCell ref="A28:C28"/>
    <mergeCell ref="A29:C29"/>
    <mergeCell ref="A30:C30"/>
    <mergeCell ref="B16:C16"/>
    <mergeCell ref="B17:C17"/>
    <mergeCell ref="A8:A9"/>
    <mergeCell ref="B8:C9"/>
    <mergeCell ref="B10:C10"/>
    <mergeCell ref="B11:C11"/>
    <mergeCell ref="B12:C12"/>
    <mergeCell ref="A14:C14"/>
    <mergeCell ref="B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30"/>
  <sheetViews>
    <sheetView zoomScale="75" zoomScaleNormal="75" zoomScalePageLayoutView="0" workbookViewId="0" topLeftCell="A1">
      <selection activeCell="B27" sqref="B27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49" t="s">
        <v>222</v>
      </c>
      <c r="B1" s="249"/>
      <c r="C1" s="249"/>
      <c r="D1" s="249"/>
    </row>
    <row r="2" spans="1:2" ht="16.5" thickBot="1">
      <c r="A2" s="22"/>
      <c r="B2" s="22"/>
    </row>
    <row r="3" spans="1:5" ht="15.75" thickBot="1">
      <c r="A3" s="8" t="s">
        <v>0</v>
      </c>
      <c r="B3" s="244" t="s">
        <v>226</v>
      </c>
      <c r="C3" s="245"/>
      <c r="D3" s="246"/>
      <c r="E3" s="10"/>
    </row>
    <row r="4" spans="1:5" ht="15.75" thickBot="1">
      <c r="A4" s="7" t="s">
        <v>22</v>
      </c>
      <c r="B4" s="244">
        <v>4004001796</v>
      </c>
      <c r="C4" s="245"/>
      <c r="D4" s="246"/>
      <c r="E4" s="10"/>
    </row>
    <row r="5" spans="1:5" ht="15.75" thickBot="1">
      <c r="A5" s="7" t="s">
        <v>23</v>
      </c>
      <c r="B5" s="244">
        <v>400401001</v>
      </c>
      <c r="C5" s="245"/>
      <c r="D5" s="246"/>
      <c r="E5" s="10"/>
    </row>
    <row r="6" spans="1:5" ht="15.75" thickBot="1">
      <c r="A6" s="7" t="s">
        <v>74</v>
      </c>
      <c r="B6" s="244" t="s">
        <v>227</v>
      </c>
      <c r="C6" s="245"/>
      <c r="D6" s="246"/>
      <c r="E6" s="10"/>
    </row>
    <row r="7" s="3" customFormat="1" ht="15.75" thickBot="1"/>
    <row r="8" spans="1:4" ht="27" customHeight="1" thickBot="1">
      <c r="A8" s="250" t="s">
        <v>165</v>
      </c>
      <c r="B8" s="254" t="s">
        <v>169</v>
      </c>
      <c r="C8" s="254" t="s">
        <v>87</v>
      </c>
      <c r="D8" s="256" t="s">
        <v>175</v>
      </c>
    </row>
    <row r="9" spans="1:4" ht="12" customHeight="1" thickBot="1">
      <c r="A9" s="250"/>
      <c r="B9" s="255"/>
      <c r="C9" s="255"/>
      <c r="D9" s="257"/>
    </row>
    <row r="10" spans="1:4" ht="15.75" thickBot="1">
      <c r="A10" s="251" t="s">
        <v>166</v>
      </c>
      <c r="B10" s="252"/>
      <c r="C10" s="252"/>
      <c r="D10" s="253"/>
    </row>
    <row r="11" spans="1:4" ht="33.75" customHeight="1" thickBot="1">
      <c r="A11" s="35" t="s">
        <v>176</v>
      </c>
      <c r="B11" s="34" t="s">
        <v>255</v>
      </c>
      <c r="C11" s="32"/>
      <c r="D11" s="33"/>
    </row>
    <row r="12" spans="1:4" ht="36" customHeight="1" thickBot="1">
      <c r="A12" s="36" t="s">
        <v>55</v>
      </c>
      <c r="B12" s="34" t="s">
        <v>255</v>
      </c>
      <c r="C12" s="26"/>
      <c r="D12" s="23"/>
    </row>
    <row r="13" spans="1:4" ht="36.75" customHeight="1" thickBot="1">
      <c r="A13" s="36" t="s">
        <v>56</v>
      </c>
      <c r="B13" s="34" t="s">
        <v>255</v>
      </c>
      <c r="C13" s="25"/>
      <c r="D13" s="23"/>
    </row>
    <row r="14" spans="1:4" ht="29.25" customHeight="1" thickBot="1">
      <c r="A14" s="37" t="s">
        <v>57</v>
      </c>
      <c r="B14" s="34" t="s">
        <v>255</v>
      </c>
      <c r="C14" s="25"/>
      <c r="D14" s="23"/>
    </row>
    <row r="15" spans="1:4" ht="29.25" customHeight="1" thickBot="1">
      <c r="A15" s="37" t="s">
        <v>58</v>
      </c>
      <c r="B15" s="34" t="s">
        <v>255</v>
      </c>
      <c r="C15" s="27"/>
      <c r="D15" s="23"/>
    </row>
    <row r="16" spans="1:4" ht="32.25" customHeight="1" thickBot="1">
      <c r="A16" s="36" t="s">
        <v>61</v>
      </c>
      <c r="B16" s="34" t="s">
        <v>255</v>
      </c>
      <c r="C16" s="28"/>
      <c r="D16" s="23"/>
    </row>
    <row r="17" spans="1:4" ht="19.5" customHeight="1" thickBot="1">
      <c r="A17" s="38" t="s">
        <v>59</v>
      </c>
      <c r="B17" s="34" t="s">
        <v>255</v>
      </c>
      <c r="C17" s="25"/>
      <c r="D17" s="23"/>
    </row>
    <row r="18" spans="1:4" ht="16.5" customHeight="1" thickBot="1">
      <c r="A18" s="38" t="s">
        <v>60</v>
      </c>
      <c r="B18" s="34" t="s">
        <v>255</v>
      </c>
      <c r="C18" s="29"/>
      <c r="D18" s="23"/>
    </row>
    <row r="19" spans="1:4" ht="20.25" customHeight="1" thickBot="1">
      <c r="A19" s="36" t="s">
        <v>62</v>
      </c>
      <c r="B19" s="34" t="s">
        <v>255</v>
      </c>
      <c r="C19" s="26"/>
      <c r="D19" s="23"/>
    </row>
    <row r="20" spans="1:4" ht="29.25" customHeight="1" thickBot="1">
      <c r="A20" s="36" t="s">
        <v>63</v>
      </c>
      <c r="B20" s="34" t="s">
        <v>255</v>
      </c>
      <c r="C20" s="30"/>
      <c r="D20" s="23"/>
    </row>
    <row r="21" spans="1:4" ht="35.25" customHeight="1" thickBot="1">
      <c r="A21" s="36" t="s">
        <v>173</v>
      </c>
      <c r="B21" s="34" t="s">
        <v>255</v>
      </c>
      <c r="C21" s="30"/>
      <c r="D21" s="23"/>
    </row>
    <row r="22" spans="1:4" ht="23.25" customHeight="1" thickBot="1">
      <c r="A22" s="36" t="s">
        <v>180</v>
      </c>
      <c r="B22" s="34" t="s">
        <v>255</v>
      </c>
      <c r="C22" s="30"/>
      <c r="D22" s="23"/>
    </row>
    <row r="23" spans="1:4" ht="25.5" customHeight="1" thickBot="1">
      <c r="A23" s="36" t="s">
        <v>170</v>
      </c>
      <c r="B23" s="34" t="s">
        <v>255</v>
      </c>
      <c r="C23" s="30"/>
      <c r="D23" s="23"/>
    </row>
    <row r="24" spans="1:4" ht="25.5" customHeight="1" thickBot="1">
      <c r="A24" s="36" t="s">
        <v>171</v>
      </c>
      <c r="B24" s="34" t="s">
        <v>255</v>
      </c>
      <c r="C24" s="30"/>
      <c r="D24" s="23"/>
    </row>
    <row r="25" spans="1:4" ht="23.25" customHeight="1" thickBot="1">
      <c r="A25" s="36" t="s">
        <v>174</v>
      </c>
      <c r="B25" s="34" t="s">
        <v>255</v>
      </c>
      <c r="C25" s="30"/>
      <c r="D25" s="23"/>
    </row>
    <row r="26" spans="1:4" ht="26.25" customHeight="1" thickBot="1">
      <c r="A26" s="36" t="s">
        <v>172</v>
      </c>
      <c r="B26" s="34" t="s">
        <v>255</v>
      </c>
      <c r="C26" s="30"/>
      <c r="D26" s="23"/>
    </row>
    <row r="27" spans="1:4" ht="29.25" customHeight="1" thickBot="1">
      <c r="A27" s="36" t="s">
        <v>178</v>
      </c>
      <c r="B27" s="34" t="s">
        <v>255</v>
      </c>
      <c r="C27" s="30"/>
      <c r="D27" s="23"/>
    </row>
    <row r="28" spans="1:4" ht="24.75" thickBot="1">
      <c r="A28" s="39" t="s">
        <v>177</v>
      </c>
      <c r="B28" s="34" t="s">
        <v>255</v>
      </c>
      <c r="C28" s="31"/>
      <c r="D28" s="24"/>
    </row>
    <row r="29" spans="1:4" ht="114.75" customHeight="1">
      <c r="A29" s="247" t="s">
        <v>167</v>
      </c>
      <c r="B29" s="247"/>
      <c r="C29" s="248"/>
      <c r="D29" s="248"/>
    </row>
    <row r="30" spans="1:4" ht="37.5" customHeight="1">
      <c r="A30" s="247"/>
      <c r="B30" s="247"/>
      <c r="C30" s="247"/>
      <c r="D30" s="247"/>
    </row>
  </sheetData>
  <sheetProtection/>
  <mergeCells count="12">
    <mergeCell ref="B4:D4"/>
    <mergeCell ref="B5:D5"/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O14"/>
  <sheetViews>
    <sheetView zoomScalePageLayoutView="0" workbookViewId="0" topLeftCell="A1">
      <selection activeCell="D9" sqref="D9:H9"/>
    </sheetView>
  </sheetViews>
  <sheetFormatPr defaultColWidth="9.140625" defaultRowHeight="15"/>
  <cols>
    <col min="1" max="1" width="9.00390625" style="44" customWidth="1"/>
    <col min="2" max="2" width="26.57421875" style="44" customWidth="1"/>
    <col min="3" max="3" width="20.7109375" style="44" customWidth="1"/>
    <col min="4" max="16384" width="9.00390625" style="44" customWidth="1"/>
  </cols>
  <sheetData>
    <row r="1" spans="2:13" ht="15">
      <c r="B1" s="263" t="s">
        <v>258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2:13" ht="15.75" thickBot="1">
      <c r="B2" s="105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9" ht="15.75" thickBot="1">
      <c r="B3" s="91" t="s">
        <v>0</v>
      </c>
      <c r="C3" s="266" t="s">
        <v>226</v>
      </c>
      <c r="D3" s="267"/>
      <c r="E3" s="267"/>
      <c r="F3" s="267"/>
      <c r="G3" s="267"/>
      <c r="H3" s="267"/>
      <c r="I3" s="268"/>
    </row>
    <row r="4" spans="2:9" ht="15.75" thickBot="1">
      <c r="B4" s="92" t="s">
        <v>22</v>
      </c>
      <c r="C4" s="266">
        <v>4004001796</v>
      </c>
      <c r="D4" s="267"/>
      <c r="E4" s="267"/>
      <c r="F4" s="267"/>
      <c r="G4" s="267"/>
      <c r="H4" s="267"/>
      <c r="I4" s="268"/>
    </row>
    <row r="5" spans="2:9" ht="15.75" thickBot="1">
      <c r="B5" s="92" t="s">
        <v>23</v>
      </c>
      <c r="C5" s="266">
        <v>400401001</v>
      </c>
      <c r="D5" s="267"/>
      <c r="E5" s="267"/>
      <c r="F5" s="267"/>
      <c r="G5" s="267"/>
      <c r="H5" s="267"/>
      <c r="I5" s="268"/>
    </row>
    <row r="6" spans="2:9" ht="15.75" thickBot="1">
      <c r="B6" s="92" t="s">
        <v>74</v>
      </c>
      <c r="C6" s="266" t="s">
        <v>227</v>
      </c>
      <c r="D6" s="267"/>
      <c r="E6" s="267"/>
      <c r="F6" s="267"/>
      <c r="G6" s="267"/>
      <c r="H6" s="267"/>
      <c r="I6" s="268"/>
    </row>
    <row r="7" spans="14:15" ht="15">
      <c r="N7" s="265" t="s">
        <v>86</v>
      </c>
      <c r="O7" s="265"/>
    </row>
    <row r="8" spans="2:15" ht="15">
      <c r="B8" s="259" t="s">
        <v>48</v>
      </c>
      <c r="C8" s="258" t="s">
        <v>240</v>
      </c>
      <c r="D8" s="262" t="s">
        <v>259</v>
      </c>
      <c r="E8" s="262"/>
      <c r="F8" s="262"/>
      <c r="G8" s="262"/>
      <c r="H8" s="262"/>
      <c r="I8" s="262"/>
      <c r="J8" s="262"/>
      <c r="K8" s="262"/>
      <c r="L8" s="262"/>
      <c r="M8" s="241"/>
      <c r="N8" s="258" t="s">
        <v>46</v>
      </c>
      <c r="O8" s="258"/>
    </row>
    <row r="9" spans="2:15" ht="15">
      <c r="B9" s="260"/>
      <c r="C9" s="258"/>
      <c r="D9" s="262" t="s">
        <v>53</v>
      </c>
      <c r="E9" s="262"/>
      <c r="F9" s="262"/>
      <c r="G9" s="262"/>
      <c r="H9" s="262"/>
      <c r="I9" s="262" t="s">
        <v>54</v>
      </c>
      <c r="J9" s="262"/>
      <c r="K9" s="262"/>
      <c r="L9" s="262"/>
      <c r="M9" s="241"/>
      <c r="N9" s="258"/>
      <c r="O9" s="258"/>
    </row>
    <row r="10" spans="2:15" ht="15.75" thickBot="1">
      <c r="B10" s="261"/>
      <c r="C10" s="259"/>
      <c r="D10" s="106" t="s">
        <v>47</v>
      </c>
      <c r="E10" s="106" t="s">
        <v>49</v>
      </c>
      <c r="F10" s="106" t="s">
        <v>50</v>
      </c>
      <c r="G10" s="106" t="s">
        <v>51</v>
      </c>
      <c r="H10" s="106" t="s">
        <v>52</v>
      </c>
      <c r="I10" s="106" t="s">
        <v>47</v>
      </c>
      <c r="J10" s="106" t="s">
        <v>49</v>
      </c>
      <c r="K10" s="106" t="s">
        <v>50</v>
      </c>
      <c r="L10" s="106" t="s">
        <v>51</v>
      </c>
      <c r="M10" s="107" t="s">
        <v>52</v>
      </c>
      <c r="N10" s="258"/>
      <c r="O10" s="258"/>
    </row>
    <row r="11" spans="2:15" ht="15">
      <c r="B11" s="108" t="s">
        <v>47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  <c r="N11" s="262"/>
      <c r="O11" s="262"/>
    </row>
    <row r="12" spans="2:15" ht="30">
      <c r="B12" s="76" t="s">
        <v>238</v>
      </c>
      <c r="C12" s="74">
        <f>'4 (а-г)'!B22</f>
        <v>3404.02</v>
      </c>
      <c r="D12" s="111">
        <f>E12+F12+G12+H12</f>
        <v>3404.02</v>
      </c>
      <c r="E12" s="74">
        <v>851.005</v>
      </c>
      <c r="F12" s="74">
        <v>851.005</v>
      </c>
      <c r="G12" s="74">
        <v>851.005</v>
      </c>
      <c r="H12" s="74">
        <v>851.005</v>
      </c>
      <c r="I12" s="111">
        <f>J12+K12+L12+M12</f>
        <v>0</v>
      </c>
      <c r="J12" s="74"/>
      <c r="K12" s="74"/>
      <c r="L12" s="74"/>
      <c r="M12" s="74"/>
      <c r="N12" s="227" t="s">
        <v>237</v>
      </c>
      <c r="O12" s="228"/>
    </row>
    <row r="13" spans="2:15" ht="15">
      <c r="B13" s="76"/>
      <c r="C13" s="74"/>
      <c r="D13" s="111">
        <f>E13+F13+G13+H13</f>
        <v>0</v>
      </c>
      <c r="E13" s="74"/>
      <c r="F13" s="74"/>
      <c r="G13" s="74"/>
      <c r="H13" s="74"/>
      <c r="I13" s="111"/>
      <c r="J13" s="74"/>
      <c r="K13" s="74"/>
      <c r="L13" s="74"/>
      <c r="M13" s="74"/>
      <c r="N13" s="227"/>
      <c r="O13" s="228"/>
    </row>
    <row r="14" spans="2:15" ht="15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262"/>
      <c r="O14" s="262"/>
    </row>
  </sheetData>
  <sheetProtection/>
  <mergeCells count="16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User5</cp:lastModifiedBy>
  <cp:lastPrinted>2011-12-28T13:34:17Z</cp:lastPrinted>
  <dcterms:created xsi:type="dcterms:W3CDTF">2010-02-15T13:42:22Z</dcterms:created>
  <dcterms:modified xsi:type="dcterms:W3CDTF">2011-12-29T06:22:49Z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