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6"/>
  </bookViews>
  <sheets>
    <sheet name="1" sheetId="1" r:id="rId1"/>
    <sheet name="1.1." sheetId="2" r:id="rId2"/>
    <sheet name="2" sheetId="3" r:id="rId3"/>
    <sheet name="2.1" sheetId="4" r:id="rId4"/>
    <sheet name="3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<sst xmlns="http://schemas.openxmlformats.org/spreadsheetml/2006/main" count="274" uniqueCount="190">
  <si>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</si>
  <si>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</si>
  <si>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</si>
  <si>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</si>
  <si>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</si>
  <si>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</si>
  <si>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</si>
  <si>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</si>
  <si>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</si>
  <si>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</si>
  <si>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</si>
  <si>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</si>
  <si>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</si>
  <si>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</si>
  <si>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</si>
  <si>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</si>
  <si>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</si>
  <si>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</si>
  <si>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</si>
  <si>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</si>
  <si>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</si>
  <si>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</si>
  <si>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</si>
  <si>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</si>
  <si>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</si>
  <si>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</si>
  <si>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</si>
  <si>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</si>
  <si>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</si>
  <si>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</si>
  <si>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</si>
  <si>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</si>
  <si>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</si>
  <si>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</si>
  <si>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</si>
  <si>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</si>
  <si>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</si>
  <si>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</si>
  <si>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</si>
  <si>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</si>
  <si>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</si>
  <si>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</si>
  <si>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</si>
  <si>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</si>
  <si>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</si>
  <si>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</si>
  <si>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</si>
  <si>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</si>
  <si>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</si>
  <si>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</si>
  <si>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</si>
  <si>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</si>
  <si>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</si>
  <si>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</si>
  <si>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</si>
  <si>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</si>
  <si>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</si>
  <si>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</si>
  <si>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</si>
  <si>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</si>
  <si>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</si>
  <si>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</si>
  <si>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</si>
  <si>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</si>
  <si>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</si>
  <si>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</si>
  <si>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</si>
  <si>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</si>
  <si>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</si>
  <si>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</si>
  <si>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</si>
  <si>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</si>
  <si>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</si>
  <si>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</si>
  <si>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</si>
  <si>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</si>
  <si>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</si>
  <si>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</si>
  <si>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</si>
  <si>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</si>
  <si>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</si>
  <si>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</si>
  <si>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</si>
  <si>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</si>
  <si>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</si>
  <si>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</si>
  <si>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</si>
  <si>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</si>
  <si>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</si>
  <si>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</si>
  <si>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</si>
  <si>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</si>
  <si>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</si>
  <si>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</si>
  <si>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</si>
  <si>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</si>
  <si>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</si>
  <si>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</si>
  <si>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</si>
  <si>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</si>
  <si>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</si>
  <si>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</si>
  <si>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</si>
  <si>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</si>
  <si>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</si>
  <si>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</si>
  <si>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</si>
  <si>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</si>
  <si>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</si>
  <si>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</si>
  <si>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</si>
  <si>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</si>
  <si>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</si>
  <si>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</si>
  <si>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</si>
  <si>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</si>
  <si>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</si>
  <si>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</si>
  <si>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</si>
  <si>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</si>
  <si>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</si>
  <si>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</si>
  <si>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</si>
  <si>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</si>
  <si>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</si>
  <si>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</si>
  <si>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</si>
  <si>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</si>
  <si>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</si>
  <si>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</si>
  <si>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</si>
  <si>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</si>
  <si>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</si>
  <si>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</si>
  <si>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</si>
  <si>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</si>
  <si>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</si>
  <si>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</si>
  <si>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</si>
  <si>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</si>
  <si>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</si>
  <si>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</si>
  <si>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</si>
  <si>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</si>
  <si>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</si>
  <si>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</si>
  <si>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</si>
  <si>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</si>
  <si>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</si>
  <si>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</si>
  <si>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</si>
  <si>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</si>
  <si>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</si>
  <si>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theme="1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</si>
  <si>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</si>
  <si>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</si>
  <si>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</si>
  <si>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</si>
  <si>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</si>
  <si>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</si>
  <si>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</si>
  <si>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</si>
  <si>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</si>
  <si>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Таблица 3</t>
  </si>
  <si>
    <t>Таблица 6</t>
  </si>
  <si>
    <t>Таблица 7</t>
  </si>
  <si>
    <t>ФГУП "НТЦ "Базис" ФСБ России"</t>
  </si>
  <si>
    <t>г.Калуга, Грабцевское шоссе, 31</t>
  </si>
  <si>
    <t>производство тепловой энергии</t>
  </si>
  <si>
    <t>объем приобретения  млн.кВтч</t>
  </si>
  <si>
    <t>ФГУП "НТЦ "Базис"ФСБ РФ</t>
  </si>
  <si>
    <t>Калуга, Гр.шоссе, 31</t>
  </si>
  <si>
    <t>покупка</t>
  </si>
  <si>
    <t>г.Калуга, Грабцевское шоссе, д.31</t>
  </si>
  <si>
    <t>В соответствии с Гражданским Кодексом РФ</t>
  </si>
  <si>
    <t>Энерго-механический отдел</t>
  </si>
  <si>
    <t>73-65-07</t>
  </si>
  <si>
    <t>bazis @ Kaluga.ru</t>
  </si>
  <si>
    <t>ФГУП "НТЦ "Базис"ФСБ России"</t>
  </si>
  <si>
    <t>г.Калуга Грабцевское шоссе д.31</t>
  </si>
  <si>
    <t>постановление № 283-эк от 20.11.2012г.</t>
  </si>
  <si>
    <t>Министерство конкурентной политики и тарифов Калужской области</t>
  </si>
  <si>
    <t>1. - с 01.01.2013 по 30.06.2013;  2. -с 01.07.2013 по 31.12.2013г.</t>
  </si>
  <si>
    <t>с 01.01.2013 по 30.06.2013</t>
  </si>
  <si>
    <t>население (с учетом НДС)</t>
  </si>
  <si>
    <t>с 01.07.2013 по 31.12.2013</t>
  </si>
  <si>
    <t>2013г.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</si>
  <si>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</t>
    </r>
    <r>
      <rPr>
        <b/>
        <sz val="12"/>
        <color indexed="8"/>
        <rFont val="Calibri"/>
        <family val="2"/>
      </rPr>
      <t>¹</t>
    </r>
  </si>
  <si>
    <t>2013 г.</t>
  </si>
  <si>
    <t>ntcbazis.ru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</si>
</sst>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 horizontal="left" wrapText="1"/>
    </xf>
    <xf numFmtId="0" fontId="0" fillId="32" borderId="11" xfId="0" applyFill="1" applyBorder="1" applyAlignment="1">
      <alignment horizontal="center" wrapText="1"/>
    </xf>
    <xf numFmtId="0" fontId="0" fillId="32" borderId="11" xfId="0" applyFill="1" applyBorder="1" applyAlignment="1">
      <alignment horizontal="center" vertical="top" wrapText="1"/>
    </xf>
    <xf numFmtId="0" fontId="0" fillId="32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4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32" borderId="11" xfId="0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10" borderId="11" xfId="0" applyFont="1" applyFill="1" applyBorder="1" applyAlignment="1">
      <alignment horizontal="center" vertical="top"/>
    </xf>
    <xf numFmtId="0" fontId="4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32" borderId="17" xfId="0" applyFill="1" applyBorder="1" applyAlignment="1">
      <alignment/>
    </xf>
    <xf numFmtId="0" fontId="0" fillId="2" borderId="18" xfId="0" applyFill="1" applyBorder="1" applyAlignment="1">
      <alignment vertical="top" wrapText="1"/>
    </xf>
    <xf numFmtId="0" fontId="6" fillId="32" borderId="17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14" xfId="0" applyFont="1" applyFill="1" applyBorder="1" applyAlignment="1">
      <alignment horizontal="left" vertical="top" wrapText="1" indent="6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49" fontId="8" fillId="35" borderId="12" xfId="53" applyNumberFormat="1" applyFont="1" applyFill="1" applyBorder="1" applyAlignment="1" applyProtection="1">
      <alignment vertical="center" wrapText="1"/>
      <protection/>
    </xf>
    <xf numFmtId="49" fontId="8" fillId="36" borderId="12" xfId="53" applyNumberFormat="1" applyFont="1" applyFill="1" applyBorder="1" applyAlignment="1" applyProtection="1">
      <alignment vertical="center" wrapText="1"/>
      <protection/>
    </xf>
    <xf numFmtId="49" fontId="8" fillId="36" borderId="12" xfId="53" applyNumberFormat="1" applyFont="1" applyFill="1" applyBorder="1" applyAlignment="1" applyProtection="1">
      <alignment horizontal="left" vertical="center" wrapText="1" indent="1"/>
      <protection/>
    </xf>
    <xf numFmtId="0" fontId="0" fillId="32" borderId="17" xfId="0" applyFont="1" applyFill="1" applyBorder="1" applyAlignment="1">
      <alignment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justify"/>
    </xf>
    <xf numFmtId="0" fontId="15" fillId="0" borderId="0" xfId="0" applyFont="1" applyAlignment="1">
      <alignment wrapText="1"/>
    </xf>
    <xf numFmtId="0" fontId="13" fillId="0" borderId="19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6" fillId="2" borderId="21" xfId="0" applyFont="1" applyFill="1" applyBorder="1" applyAlignment="1">
      <alignment horizontal="left" vertical="top" wrapText="1" indent="6"/>
    </xf>
    <xf numFmtId="0" fontId="6" fillId="2" borderId="0" xfId="0" applyFont="1" applyFill="1" applyBorder="1" applyAlignment="1">
      <alignment horizontal="left" vertical="top" wrapText="1" indent="6"/>
    </xf>
    <xf numFmtId="0" fontId="6" fillId="32" borderId="0" xfId="0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indent="15"/>
    </xf>
    <xf numFmtId="0" fontId="14" fillId="0" borderId="0" xfId="0" applyFont="1" applyAlignment="1">
      <alignment horizontal="right" indent="15"/>
    </xf>
    <xf numFmtId="168" fontId="0" fillId="32" borderId="17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2" fontId="0" fillId="32" borderId="22" xfId="0" applyNumberFormat="1" applyFill="1" applyBorder="1" applyAlignment="1">
      <alignment/>
    </xf>
    <xf numFmtId="2" fontId="0" fillId="32" borderId="23" xfId="0" applyNumberFormat="1" applyFill="1" applyBorder="1" applyAlignment="1">
      <alignment/>
    </xf>
    <xf numFmtId="2" fontId="0" fillId="32" borderId="24" xfId="0" applyNumberFormat="1" applyFill="1" applyBorder="1" applyAlignment="1">
      <alignment/>
    </xf>
    <xf numFmtId="2" fontId="0" fillId="32" borderId="25" xfId="0" applyNumberFormat="1" applyFill="1" applyBorder="1" applyAlignment="1">
      <alignment/>
    </xf>
    <xf numFmtId="2" fontId="0" fillId="32" borderId="11" xfId="0" applyNumberFormat="1" applyFill="1" applyBorder="1" applyAlignment="1">
      <alignment/>
    </xf>
    <xf numFmtId="1" fontId="0" fillId="32" borderId="11" xfId="0" applyNumberFormat="1" applyFill="1" applyBorder="1" applyAlignment="1">
      <alignment/>
    </xf>
    <xf numFmtId="0" fontId="6" fillId="32" borderId="17" xfId="0" applyFont="1" applyFill="1" applyBorder="1" applyAlignment="1">
      <alignment horizontal="right"/>
    </xf>
    <xf numFmtId="2" fontId="6" fillId="32" borderId="1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11" xfId="0" applyFill="1" applyBorder="1" applyAlignment="1">
      <alignment horizontal="left" vertic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0" fillId="33" borderId="28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4" fillId="37" borderId="30" xfId="0" applyFont="1" applyFill="1" applyBorder="1" applyAlignment="1">
      <alignment horizontal="left" vertical="top" wrapText="1"/>
    </xf>
    <xf numFmtId="0" fontId="4" fillId="37" borderId="28" xfId="0" applyFont="1" applyFill="1" applyBorder="1" applyAlignment="1">
      <alignment horizontal="left" vertical="top" wrapText="1"/>
    </xf>
    <xf numFmtId="0" fontId="4" fillId="37" borderId="31" xfId="0" applyFont="1" applyFill="1" applyBorder="1" applyAlignment="1">
      <alignment horizontal="left" vertical="top" wrapText="1"/>
    </xf>
    <xf numFmtId="0" fontId="4" fillId="37" borderId="1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37" borderId="32" xfId="0" applyFill="1" applyBorder="1" applyAlignment="1">
      <alignment horizontal="center" vertical="top"/>
    </xf>
    <xf numFmtId="0" fontId="0" fillId="37" borderId="33" xfId="0" applyFill="1" applyBorder="1" applyAlignment="1">
      <alignment horizontal="center" vertical="top"/>
    </xf>
    <xf numFmtId="0" fontId="4" fillId="33" borderId="31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center" vertical="top"/>
    </xf>
    <xf numFmtId="0" fontId="4" fillId="33" borderId="34" xfId="0" applyFont="1" applyFill="1" applyBorder="1" applyAlignment="1">
      <alignment horizontal="center" vertical="top"/>
    </xf>
    <xf numFmtId="0" fontId="0" fillId="37" borderId="12" xfId="0" applyFill="1" applyBorder="1" applyAlignment="1">
      <alignment horizontal="center" vertical="top"/>
    </xf>
    <xf numFmtId="0" fontId="0" fillId="37" borderId="34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top"/>
    </xf>
    <xf numFmtId="0" fontId="0" fillId="37" borderId="36" xfId="0" applyFill="1" applyBorder="1" applyAlignment="1">
      <alignment horizontal="center" vertical="top"/>
    </xf>
    <xf numFmtId="0" fontId="4" fillId="37" borderId="37" xfId="0" applyFont="1" applyFill="1" applyBorder="1" applyAlignment="1">
      <alignment horizontal="left" vertical="top"/>
    </xf>
    <xf numFmtId="0" fontId="4" fillId="37" borderId="35" xfId="0" applyFont="1" applyFill="1" applyBorder="1" applyAlignment="1">
      <alignment horizontal="left" vertical="top"/>
    </xf>
    <xf numFmtId="0" fontId="0" fillId="10" borderId="38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/>
    </xf>
    <xf numFmtId="0" fontId="4" fillId="37" borderId="39" xfId="0" applyFont="1" applyFill="1" applyBorder="1" applyAlignment="1">
      <alignment horizontal="left" vertical="top"/>
    </xf>
    <xf numFmtId="0" fontId="4" fillId="37" borderId="32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40" xfId="0" applyFill="1" applyBorder="1" applyAlignment="1">
      <alignment horizontal="center"/>
    </xf>
    <xf numFmtId="0" fontId="0" fillId="32" borderId="41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4" borderId="4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48" xfId="0" applyFill="1" applyBorder="1" applyAlignment="1">
      <alignment horizontal="center" vertical="top" wrapText="1"/>
    </xf>
    <xf numFmtId="0" fontId="0" fillId="4" borderId="4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51" xfId="0" applyFill="1" applyBorder="1" applyAlignment="1">
      <alignment horizontal="center" vertical="top" wrapText="1"/>
    </xf>
    <xf numFmtId="0" fontId="0" fillId="4" borderId="52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4" borderId="4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48" xfId="0" applyFill="1" applyBorder="1" applyAlignment="1">
      <alignment horizontal="left" vertical="center"/>
    </xf>
    <xf numFmtId="0" fontId="0" fillId="4" borderId="4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0" xfId="0" applyFill="1" applyBorder="1" applyAlignment="1">
      <alignment horizontal="left" vertical="center" wrapText="1"/>
    </xf>
    <xf numFmtId="0" fontId="0" fillId="4" borderId="51" xfId="0" applyFill="1" applyBorder="1" applyAlignment="1">
      <alignment horizontal="left" vertical="center" wrapText="1"/>
    </xf>
    <xf numFmtId="0" fontId="0" fillId="4" borderId="52" xfId="0" applyFill="1" applyBorder="1" applyAlignment="1">
      <alignment horizontal="left" vertical="center" wrapText="1"/>
    </xf>
    <xf numFmtId="0" fontId="0" fillId="4" borderId="53" xfId="0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45" t="s">
        <v>153</v>
      </c>
    </row>
    <row r="4" spans="2:3" ht="111.75" customHeight="1" thickBot="1">
      <c r="B4" s="68" t="s">
        <v>149</v>
      </c>
      <c r="C4" s="69"/>
    </row>
    <row r="5" spans="2:3" ht="33.75" customHeight="1" thickBot="1">
      <c r="B5" s="42" t="s">
        <v>150</v>
      </c>
      <c r="C5" s="43" t="s">
        <v>12</v>
      </c>
    </row>
    <row r="6" spans="2:3" ht="33" customHeight="1" thickBot="1">
      <c r="B6" s="44" t="s">
        <v>151</v>
      </c>
      <c r="C6" s="43" t="s">
        <v>21</v>
      </c>
    </row>
    <row r="7" spans="2:3" ht="50.25" thickBot="1">
      <c r="B7" s="42" t="s">
        <v>152</v>
      </c>
      <c r="C7" s="43" t="s">
        <v>24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06" t="s">
        <v>64</v>
      </c>
      <c r="C2" s="106"/>
      <c r="D2" s="106"/>
      <c r="E2" s="106"/>
      <c r="F2" s="106"/>
      <c r="G2" s="106"/>
      <c r="H2" s="106"/>
      <c r="I2" s="106"/>
    </row>
    <row r="3" ht="15.75" thickBot="1"/>
    <row r="4" spans="2:9" ht="15.75" thickTop="1">
      <c r="B4" s="88" t="s">
        <v>0</v>
      </c>
      <c r="C4" s="89"/>
      <c r="D4" s="70" t="s">
        <v>178</v>
      </c>
      <c r="E4" s="70"/>
      <c r="F4" s="70"/>
      <c r="G4" s="70"/>
      <c r="H4" s="70"/>
      <c r="I4" s="71"/>
    </row>
    <row r="5" spans="2:9" ht="15">
      <c r="B5" s="72" t="s">
        <v>25</v>
      </c>
      <c r="C5" s="73"/>
      <c r="D5" s="83">
        <v>4029016681</v>
      </c>
      <c r="E5" s="83"/>
      <c r="F5" s="83"/>
      <c r="G5" s="83"/>
      <c r="H5" s="83"/>
      <c r="I5" s="84"/>
    </row>
    <row r="6" spans="2:9" ht="15">
      <c r="B6" s="72" t="s">
        <v>26</v>
      </c>
      <c r="C6" s="73"/>
      <c r="D6" s="83">
        <v>402901001</v>
      </c>
      <c r="E6" s="83"/>
      <c r="F6" s="83"/>
      <c r="G6" s="83"/>
      <c r="H6" s="83"/>
      <c r="I6" s="84"/>
    </row>
    <row r="7" spans="2:9" ht="15.75" thickBot="1">
      <c r="B7" s="81" t="s">
        <v>54</v>
      </c>
      <c r="C7" s="82"/>
      <c r="D7" s="143" t="s">
        <v>179</v>
      </c>
      <c r="E7" s="83"/>
      <c r="F7" s="83"/>
      <c r="G7" s="83"/>
      <c r="H7" s="83"/>
      <c r="I7" s="84"/>
    </row>
    <row r="8" spans="1:9" ht="15.75" thickTop="1">
      <c r="A8" s="101"/>
      <c r="B8" s="74" t="s">
        <v>51</v>
      </c>
      <c r="C8" s="75"/>
      <c r="D8" s="102" t="s">
        <v>180</v>
      </c>
      <c r="E8" s="102"/>
      <c r="F8" s="102"/>
      <c r="G8" s="102"/>
      <c r="H8" s="102"/>
      <c r="I8" s="103"/>
    </row>
    <row r="9" spans="1:9" ht="15">
      <c r="A9" s="101"/>
      <c r="B9" s="76"/>
      <c r="C9" s="77"/>
      <c r="D9" s="104"/>
      <c r="E9" s="104"/>
      <c r="F9" s="104"/>
      <c r="G9" s="104"/>
      <c r="H9" s="104"/>
      <c r="I9" s="105"/>
    </row>
    <row r="10" spans="2:9" ht="15">
      <c r="B10" s="76" t="s">
        <v>20</v>
      </c>
      <c r="C10" s="77"/>
      <c r="D10" s="85" t="s">
        <v>181</v>
      </c>
      <c r="E10" s="85"/>
      <c r="F10" s="85"/>
      <c r="G10" s="85"/>
      <c r="H10" s="85"/>
      <c r="I10" s="86"/>
    </row>
    <row r="11" spans="2:9" ht="15">
      <c r="B11" s="76" t="s">
        <v>50</v>
      </c>
      <c r="C11" s="77"/>
      <c r="D11" s="85" t="s">
        <v>182</v>
      </c>
      <c r="E11" s="85"/>
      <c r="F11" s="85"/>
      <c r="G11" s="85"/>
      <c r="H11" s="85"/>
      <c r="I11" s="86"/>
    </row>
    <row r="12" spans="2:9" ht="15.75" thickBot="1">
      <c r="B12" s="94" t="s">
        <v>1</v>
      </c>
      <c r="C12" s="95"/>
      <c r="D12" s="92"/>
      <c r="E12" s="92"/>
      <c r="F12" s="92"/>
      <c r="G12" s="92"/>
      <c r="H12" s="92"/>
      <c r="I12" s="93"/>
    </row>
    <row r="13" spans="2:9" ht="16.5" thickBot="1" thickTop="1">
      <c r="B13" s="96" t="s">
        <v>33</v>
      </c>
      <c r="C13" s="96"/>
      <c r="D13" s="96"/>
      <c r="E13" s="96"/>
      <c r="F13" s="96"/>
      <c r="G13" s="96"/>
      <c r="H13" s="96"/>
      <c r="I13" s="96"/>
    </row>
    <row r="14" spans="2:9" ht="15" customHeight="1" thickBot="1" thickTop="1">
      <c r="B14" s="91" t="s">
        <v>31</v>
      </c>
      <c r="C14" s="91"/>
      <c r="D14" s="91" t="s">
        <v>13</v>
      </c>
      <c r="E14" s="91" t="s">
        <v>18</v>
      </c>
      <c r="F14" s="91"/>
      <c r="G14" s="91"/>
      <c r="H14" s="91"/>
      <c r="I14" s="91" t="s">
        <v>22</v>
      </c>
    </row>
    <row r="15" spans="2:9" ht="49.5" customHeight="1" thickBot="1" thickTop="1">
      <c r="B15" s="91"/>
      <c r="C15" s="91"/>
      <c r="D15" s="91"/>
      <c r="E15" s="19" t="s">
        <v>14</v>
      </c>
      <c r="F15" s="19" t="s">
        <v>15</v>
      </c>
      <c r="G15" s="19" t="s">
        <v>16</v>
      </c>
      <c r="H15" s="19" t="s">
        <v>17</v>
      </c>
      <c r="I15" s="91"/>
    </row>
    <row r="16" spans="2:9" ht="16.5" thickBot="1" thickTop="1">
      <c r="B16" s="97" t="s">
        <v>137</v>
      </c>
      <c r="C16" s="18" t="s">
        <v>19</v>
      </c>
      <c r="D16" s="3"/>
      <c r="E16" s="4"/>
      <c r="F16" s="4"/>
      <c r="G16" s="4"/>
      <c r="H16" s="4"/>
      <c r="I16" s="5"/>
    </row>
    <row r="17" spans="2:9" ht="16.5" thickBot="1" thickTop="1">
      <c r="B17" s="97"/>
      <c r="C17" s="20" t="s">
        <v>32</v>
      </c>
      <c r="D17" s="4"/>
      <c r="E17" s="6"/>
      <c r="F17" s="6"/>
      <c r="G17" s="6"/>
      <c r="H17" s="6"/>
      <c r="I17" s="4"/>
    </row>
    <row r="18" spans="2:9" ht="16.5" thickBot="1" thickTop="1">
      <c r="B18" s="67"/>
      <c r="C18" s="20" t="s">
        <v>183</v>
      </c>
      <c r="D18" s="4">
        <v>1009.38</v>
      </c>
      <c r="E18" s="6"/>
      <c r="F18" s="6"/>
      <c r="G18" s="6"/>
      <c r="H18" s="6"/>
      <c r="I18" s="4"/>
    </row>
    <row r="19" spans="2:9" ht="16.5" thickBot="1" thickTop="1">
      <c r="B19" s="67"/>
      <c r="C19" s="20" t="s">
        <v>184</v>
      </c>
      <c r="D19" s="4">
        <v>1191.07</v>
      </c>
      <c r="E19" s="6"/>
      <c r="F19" s="6"/>
      <c r="G19" s="6"/>
      <c r="H19" s="6"/>
      <c r="I19" s="4"/>
    </row>
    <row r="20" spans="2:9" ht="16.5" thickBot="1" thickTop="1">
      <c r="B20" s="67"/>
      <c r="C20" s="20" t="s">
        <v>185</v>
      </c>
      <c r="D20" s="4">
        <v>1133.53</v>
      </c>
      <c r="E20" s="6"/>
      <c r="F20" s="6"/>
      <c r="G20" s="6"/>
      <c r="H20" s="6"/>
      <c r="I20" s="4"/>
    </row>
    <row r="21" spans="2:9" ht="16.5" thickBot="1" thickTop="1">
      <c r="B21" s="67"/>
      <c r="C21" s="20" t="s">
        <v>184</v>
      </c>
      <c r="D21" s="4">
        <v>1337.57</v>
      </c>
      <c r="E21" s="6"/>
      <c r="F21" s="6"/>
      <c r="G21" s="6"/>
      <c r="H21" s="6"/>
      <c r="I21" s="4"/>
    </row>
    <row r="22" spans="2:9" ht="16.5" thickBot="1" thickTop="1">
      <c r="B22" s="90" t="s">
        <v>59</v>
      </c>
      <c r="C22" s="90"/>
      <c r="D22" s="90"/>
      <c r="E22" s="90"/>
      <c r="F22" s="90"/>
      <c r="G22" s="90"/>
      <c r="H22" s="90"/>
      <c r="I22" s="90"/>
    </row>
    <row r="23" spans="2:9" ht="16.5" thickBot="1" thickTop="1">
      <c r="B23" s="97" t="s">
        <v>137</v>
      </c>
      <c r="C23" s="18" t="s">
        <v>34</v>
      </c>
      <c r="D23" s="4"/>
      <c r="E23" s="6"/>
      <c r="F23" s="6"/>
      <c r="G23" s="6"/>
      <c r="H23" s="6"/>
      <c r="I23" s="4"/>
    </row>
    <row r="24" spans="2:9" ht="16.5" thickBot="1" thickTop="1">
      <c r="B24" s="97"/>
      <c r="C24" s="18" t="s">
        <v>35</v>
      </c>
      <c r="D24" s="6"/>
      <c r="E24" s="6"/>
      <c r="F24" s="6"/>
      <c r="G24" s="6"/>
      <c r="H24" s="6"/>
      <c r="I24" s="4"/>
    </row>
    <row r="25" spans="2:9" ht="16.5" thickBot="1" thickTop="1">
      <c r="B25" s="90" t="s">
        <v>60</v>
      </c>
      <c r="C25" s="90"/>
      <c r="D25" s="90"/>
      <c r="E25" s="90"/>
      <c r="F25" s="90"/>
      <c r="G25" s="90"/>
      <c r="H25" s="90"/>
      <c r="I25" s="90"/>
    </row>
    <row r="26" spans="2:9" ht="16.5" thickBot="1" thickTop="1">
      <c r="B26" s="97" t="s">
        <v>137</v>
      </c>
      <c r="C26" s="18" t="s">
        <v>34</v>
      </c>
      <c r="D26" s="4"/>
      <c r="E26" s="6"/>
      <c r="F26" s="6"/>
      <c r="G26" s="6"/>
      <c r="H26" s="6"/>
      <c r="I26" s="4"/>
    </row>
    <row r="27" spans="2:9" ht="16.5" thickBot="1" thickTop="1">
      <c r="B27" s="97"/>
      <c r="C27" s="18" t="s">
        <v>35</v>
      </c>
      <c r="D27" s="6"/>
      <c r="E27" s="6"/>
      <c r="F27" s="6"/>
      <c r="G27" s="6"/>
      <c r="H27" s="6"/>
      <c r="I27" s="4"/>
    </row>
    <row r="28" ht="25.5" customHeight="1" thickBot="1" thickTop="1"/>
    <row r="29" spans="2:9" ht="15.75" thickTop="1">
      <c r="B29" s="88" t="s">
        <v>0</v>
      </c>
      <c r="C29" s="89"/>
      <c r="D29" s="70"/>
      <c r="E29" s="70"/>
      <c r="F29" s="70"/>
      <c r="G29" s="70"/>
      <c r="H29" s="70"/>
      <c r="I29" s="71"/>
    </row>
    <row r="30" spans="2:9" ht="15">
      <c r="B30" s="72" t="s">
        <v>25</v>
      </c>
      <c r="C30" s="73"/>
      <c r="D30" s="83"/>
      <c r="E30" s="83"/>
      <c r="F30" s="83"/>
      <c r="G30" s="83"/>
      <c r="H30" s="83"/>
      <c r="I30" s="84"/>
    </row>
    <row r="31" spans="2:9" ht="15">
      <c r="B31" s="72" t="s">
        <v>26</v>
      </c>
      <c r="C31" s="73"/>
      <c r="D31" s="83"/>
      <c r="E31" s="83"/>
      <c r="F31" s="83"/>
      <c r="G31" s="83"/>
      <c r="H31" s="83"/>
      <c r="I31" s="84"/>
    </row>
    <row r="32" spans="2:9" ht="15.75" thickBot="1">
      <c r="B32" s="81" t="s">
        <v>54</v>
      </c>
      <c r="C32" s="82"/>
      <c r="D32" s="83"/>
      <c r="E32" s="83"/>
      <c r="F32" s="83"/>
      <c r="G32" s="83"/>
      <c r="H32" s="83"/>
      <c r="I32" s="84"/>
    </row>
    <row r="33" spans="1:9" ht="48.75" customHeight="1" thickTop="1">
      <c r="A33" s="21"/>
      <c r="B33" s="74" t="s">
        <v>52</v>
      </c>
      <c r="C33" s="75"/>
      <c r="D33" s="102"/>
      <c r="E33" s="102"/>
      <c r="F33" s="102"/>
      <c r="G33" s="102"/>
      <c r="H33" s="102"/>
      <c r="I33" s="103"/>
    </row>
    <row r="34" spans="2:9" ht="28.5" customHeight="1">
      <c r="B34" s="76" t="s">
        <v>20</v>
      </c>
      <c r="C34" s="77"/>
      <c r="D34" s="85"/>
      <c r="E34" s="85"/>
      <c r="F34" s="85"/>
      <c r="G34" s="85"/>
      <c r="H34" s="85"/>
      <c r="I34" s="86"/>
    </row>
    <row r="35" spans="2:9" ht="16.5" customHeight="1">
      <c r="B35" s="76" t="s">
        <v>48</v>
      </c>
      <c r="C35" s="77"/>
      <c r="D35" s="85"/>
      <c r="E35" s="85"/>
      <c r="F35" s="85"/>
      <c r="G35" s="85"/>
      <c r="H35" s="85"/>
      <c r="I35" s="86"/>
    </row>
    <row r="36" spans="2:9" ht="16.5" customHeight="1" thickBot="1">
      <c r="B36" s="99" t="s">
        <v>1</v>
      </c>
      <c r="C36" s="100"/>
      <c r="D36" s="79"/>
      <c r="E36" s="79"/>
      <c r="F36" s="79"/>
      <c r="G36" s="79"/>
      <c r="H36" s="79"/>
      <c r="I36" s="80"/>
    </row>
    <row r="37" spans="2:9" ht="28.5" customHeight="1" thickBot="1" thickTop="1">
      <c r="B37" s="87" t="s">
        <v>49</v>
      </c>
      <c r="C37" s="87"/>
      <c r="D37" s="98"/>
      <c r="E37" s="98"/>
      <c r="F37" s="98"/>
      <c r="G37" s="98"/>
      <c r="H37" s="98"/>
      <c r="I37" s="98"/>
    </row>
    <row r="38" ht="28.5" customHeight="1" thickBot="1" thickTop="1"/>
    <row r="39" spans="2:9" ht="15.75" thickTop="1">
      <c r="B39" s="88" t="s">
        <v>0</v>
      </c>
      <c r="C39" s="89"/>
      <c r="D39" s="70"/>
      <c r="E39" s="70"/>
      <c r="F39" s="70"/>
      <c r="G39" s="70"/>
      <c r="H39" s="70"/>
      <c r="I39" s="71"/>
    </row>
    <row r="40" spans="2:9" ht="15">
      <c r="B40" s="72" t="s">
        <v>25</v>
      </c>
      <c r="C40" s="73"/>
      <c r="D40" s="83"/>
      <c r="E40" s="83"/>
      <c r="F40" s="83"/>
      <c r="G40" s="83"/>
      <c r="H40" s="83"/>
      <c r="I40" s="84"/>
    </row>
    <row r="41" spans="2:9" ht="15">
      <c r="B41" s="72" t="s">
        <v>26</v>
      </c>
      <c r="C41" s="73"/>
      <c r="D41" s="83"/>
      <c r="E41" s="83"/>
      <c r="F41" s="83"/>
      <c r="G41" s="83"/>
      <c r="H41" s="83"/>
      <c r="I41" s="84"/>
    </row>
    <row r="42" spans="2:9" ht="15.75" thickBot="1">
      <c r="B42" s="81" t="s">
        <v>54</v>
      </c>
      <c r="C42" s="82"/>
      <c r="D42" s="83"/>
      <c r="E42" s="83"/>
      <c r="F42" s="83"/>
      <c r="G42" s="83"/>
      <c r="H42" s="83"/>
      <c r="I42" s="84"/>
    </row>
    <row r="43" spans="1:9" ht="30.75" customHeight="1" thickTop="1">
      <c r="A43" s="101"/>
      <c r="B43" s="74" t="s">
        <v>53</v>
      </c>
      <c r="C43" s="75"/>
      <c r="D43" s="102"/>
      <c r="E43" s="102"/>
      <c r="F43" s="102"/>
      <c r="G43" s="102"/>
      <c r="H43" s="102"/>
      <c r="I43" s="103"/>
    </row>
    <row r="44" spans="1:9" ht="15" customHeight="1">
      <c r="A44" s="101"/>
      <c r="B44" s="76"/>
      <c r="C44" s="77"/>
      <c r="D44" s="104"/>
      <c r="E44" s="104"/>
      <c r="F44" s="104"/>
      <c r="G44" s="104"/>
      <c r="H44" s="104"/>
      <c r="I44" s="105"/>
    </row>
    <row r="45" spans="2:9" ht="30.75" customHeight="1">
      <c r="B45" s="76" t="s">
        <v>20</v>
      </c>
      <c r="C45" s="77"/>
      <c r="D45" s="85"/>
      <c r="E45" s="85"/>
      <c r="F45" s="85"/>
      <c r="G45" s="85"/>
      <c r="H45" s="85"/>
      <c r="I45" s="86"/>
    </row>
    <row r="46" spans="2:9" ht="15">
      <c r="B46" s="76" t="s">
        <v>48</v>
      </c>
      <c r="C46" s="77"/>
      <c r="D46" s="85"/>
      <c r="E46" s="85"/>
      <c r="F46" s="85"/>
      <c r="G46" s="85"/>
      <c r="H46" s="85"/>
      <c r="I46" s="86"/>
    </row>
    <row r="47" spans="2:9" ht="15.75" thickBot="1">
      <c r="B47" s="94" t="s">
        <v>1</v>
      </c>
      <c r="C47" s="95"/>
      <c r="D47" s="92"/>
      <c r="E47" s="92"/>
      <c r="F47" s="92"/>
      <c r="G47" s="92"/>
      <c r="H47" s="92"/>
      <c r="I47" s="93"/>
    </row>
    <row r="48" spans="2:9" ht="28.5" customHeight="1" thickBot="1" thickTop="1">
      <c r="B48" s="87" t="s">
        <v>23</v>
      </c>
      <c r="C48" s="87"/>
      <c r="D48" s="98"/>
      <c r="E48" s="98"/>
      <c r="F48" s="98"/>
      <c r="G48" s="98"/>
      <c r="H48" s="98"/>
      <c r="I48" s="98"/>
    </row>
    <row r="49" ht="15.75" thickTop="1"/>
    <row r="50" spans="2:9" ht="31.5" customHeight="1">
      <c r="B50" s="78" t="s">
        <v>63</v>
      </c>
      <c r="C50" s="78"/>
      <c r="D50" s="78"/>
      <c r="E50" s="78"/>
      <c r="F50" s="78"/>
      <c r="G50" s="78"/>
      <c r="H50" s="78"/>
      <c r="I50" s="78"/>
    </row>
    <row r="51" spans="2:9" ht="48" customHeight="1">
      <c r="B51" s="78" t="s">
        <v>86</v>
      </c>
      <c r="C51" s="78"/>
      <c r="D51" s="78"/>
      <c r="E51" s="78"/>
      <c r="F51" s="78"/>
      <c r="G51" s="78"/>
      <c r="H51" s="78"/>
      <c r="I51" s="78"/>
    </row>
    <row r="52" spans="2:9" ht="15">
      <c r="B52" s="78" t="s">
        <v>154</v>
      </c>
      <c r="C52" s="78"/>
      <c r="D52" s="78"/>
      <c r="E52" s="78"/>
      <c r="F52" s="78"/>
      <c r="G52" s="78"/>
      <c r="H52" s="78"/>
      <c r="I52" s="78"/>
    </row>
  </sheetData>
  <sheetProtection/>
  <mergeCells count="68">
    <mergeCell ref="B16:B17"/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48:I48"/>
    <mergeCell ref="D33:I33"/>
    <mergeCell ref="A43:A44"/>
    <mergeCell ref="D43:I44"/>
    <mergeCell ref="D47:I47"/>
    <mergeCell ref="D41:I41"/>
    <mergeCell ref="B48:C48"/>
    <mergeCell ref="D35:I35"/>
    <mergeCell ref="B43:C44"/>
    <mergeCell ref="B47:C47"/>
    <mergeCell ref="B36:C36"/>
    <mergeCell ref="B45:C45"/>
    <mergeCell ref="B23:B24"/>
    <mergeCell ref="B35:C35"/>
    <mergeCell ref="B46:C46"/>
    <mergeCell ref="B41:C41"/>
    <mergeCell ref="B32:C32"/>
    <mergeCell ref="B29:C29"/>
    <mergeCell ref="B11:C11"/>
    <mergeCell ref="B25:I25"/>
    <mergeCell ref="B26:B27"/>
    <mergeCell ref="B50:I50"/>
    <mergeCell ref="B51:I51"/>
    <mergeCell ref="D29:I29"/>
    <mergeCell ref="D37:I37"/>
    <mergeCell ref="D34:I34"/>
    <mergeCell ref="D30:I30"/>
    <mergeCell ref="D32:I32"/>
    <mergeCell ref="D12:I12"/>
    <mergeCell ref="B8:C9"/>
    <mergeCell ref="D10:I10"/>
    <mergeCell ref="B10:C10"/>
    <mergeCell ref="D14:D15"/>
    <mergeCell ref="E14:H14"/>
    <mergeCell ref="D11:I11"/>
    <mergeCell ref="B12:C12"/>
    <mergeCell ref="B13:I13"/>
    <mergeCell ref="B14:C15"/>
    <mergeCell ref="D45:I45"/>
    <mergeCell ref="B37:C37"/>
    <mergeCell ref="D46:I46"/>
    <mergeCell ref="B39:C39"/>
    <mergeCell ref="B7:C7"/>
    <mergeCell ref="B31:C31"/>
    <mergeCell ref="D31:I31"/>
    <mergeCell ref="B22:I22"/>
    <mergeCell ref="D7:I7"/>
    <mergeCell ref="I14:I15"/>
    <mergeCell ref="D39:I39"/>
    <mergeCell ref="B30:C30"/>
    <mergeCell ref="B33:C33"/>
    <mergeCell ref="B34:C34"/>
    <mergeCell ref="B52:I52"/>
    <mergeCell ref="D36:I36"/>
    <mergeCell ref="B42:C42"/>
    <mergeCell ref="D42:I42"/>
    <mergeCell ref="B40:C40"/>
    <mergeCell ref="D40:I4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37">
      <selection activeCell="B47" sqref="B47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47" t="s">
        <v>160</v>
      </c>
    </row>
    <row r="2" spans="1:2" ht="17.25" thickBot="1">
      <c r="A2" s="68" t="s">
        <v>155</v>
      </c>
      <c r="B2" s="69"/>
    </row>
    <row r="3" spans="1:2" ht="66.75" thickBot="1">
      <c r="A3" s="46" t="s">
        <v>156</v>
      </c>
      <c r="B3" s="43" t="s">
        <v>157</v>
      </c>
    </row>
    <row r="4" spans="1:2" ht="36" customHeight="1" thickBot="1">
      <c r="A4" s="42" t="s">
        <v>158</v>
      </c>
      <c r="B4" s="43" t="s">
        <v>159</v>
      </c>
    </row>
    <row r="5" ht="14.25" customHeight="1"/>
    <row r="6" spans="1:2" ht="15">
      <c r="A6" s="12" t="s">
        <v>0</v>
      </c>
      <c r="B6" s="7" t="s">
        <v>166</v>
      </c>
    </row>
    <row r="7" spans="1:2" ht="15">
      <c r="A7" s="12" t="s">
        <v>25</v>
      </c>
      <c r="B7" s="7">
        <v>4029016681</v>
      </c>
    </row>
    <row r="8" spans="1:2" ht="15">
      <c r="A8" s="12" t="s">
        <v>26</v>
      </c>
      <c r="B8" s="7">
        <v>402901001</v>
      </c>
    </row>
    <row r="9" spans="1:2" ht="15">
      <c r="A9" s="12" t="s">
        <v>54</v>
      </c>
      <c r="B9" s="7" t="s">
        <v>167</v>
      </c>
    </row>
    <row r="10" spans="1:2" ht="15">
      <c r="A10" s="12" t="s">
        <v>55</v>
      </c>
      <c r="B10" s="7" t="s">
        <v>186</v>
      </c>
    </row>
    <row r="12" ht="14.25" customHeight="1" thickBot="1">
      <c r="A12" s="48" t="s">
        <v>161</v>
      </c>
    </row>
    <row r="13" spans="1:2" ht="16.5" thickBot="1" thickTop="1">
      <c r="A13" s="13" t="s">
        <v>2</v>
      </c>
      <c r="B13" s="14" t="s">
        <v>3</v>
      </c>
    </row>
    <row r="14" spans="1:2" ht="31.5" customHeight="1" thickBot="1" thickTop="1">
      <c r="A14" s="31" t="s">
        <v>65</v>
      </c>
      <c r="B14" s="11" t="s">
        <v>168</v>
      </c>
    </row>
    <row r="15" spans="1:2" ht="16.5" thickBot="1" thickTop="1">
      <c r="A15" s="31" t="s">
        <v>66</v>
      </c>
      <c r="B15" s="61">
        <v>27112.9</v>
      </c>
    </row>
    <row r="16" spans="1:3" ht="48.75" customHeight="1" thickTop="1">
      <c r="A16" s="24" t="s">
        <v>67</v>
      </c>
      <c r="B16" s="60">
        <f>B19+B22+B23+B24+B25+B26+B27+B29+B31+B32+B33+B18</f>
        <v>25531.050500599995</v>
      </c>
      <c r="C16" s="66"/>
    </row>
    <row r="17" spans="1:2" ht="30">
      <c r="A17" s="25" t="s">
        <v>36</v>
      </c>
      <c r="B17" s="55"/>
    </row>
    <row r="18" spans="1:2" ht="15">
      <c r="A18" s="25" t="s">
        <v>130</v>
      </c>
      <c r="B18" s="56">
        <f>'2.1'!B16</f>
        <v>18352.420500599997</v>
      </c>
    </row>
    <row r="19" spans="1:2" ht="60">
      <c r="A19" s="25" t="s">
        <v>37</v>
      </c>
      <c r="B19" s="55">
        <v>1829.75</v>
      </c>
    </row>
    <row r="20" spans="1:2" ht="15">
      <c r="A20" s="26" t="s">
        <v>56</v>
      </c>
      <c r="B20" s="30">
        <v>3.56676</v>
      </c>
    </row>
    <row r="21" spans="1:2" ht="15">
      <c r="A21" s="26" t="s">
        <v>169</v>
      </c>
      <c r="B21" s="56">
        <v>0.513</v>
      </c>
    </row>
    <row r="22" spans="1:2" ht="35.25" customHeight="1">
      <c r="A22" s="25" t="s">
        <v>38</v>
      </c>
      <c r="B22" s="56">
        <v>314.61</v>
      </c>
    </row>
    <row r="23" spans="1:2" ht="17.25" customHeight="1">
      <c r="A23" s="25" t="s">
        <v>140</v>
      </c>
      <c r="B23" s="56">
        <v>76.12</v>
      </c>
    </row>
    <row r="24" spans="1:2" ht="30">
      <c r="A24" s="25" t="s">
        <v>39</v>
      </c>
      <c r="B24" s="56">
        <v>290.2</v>
      </c>
    </row>
    <row r="25" spans="1:2" ht="45">
      <c r="A25" s="25" t="s">
        <v>40</v>
      </c>
      <c r="B25" s="56">
        <v>2589.39</v>
      </c>
    </row>
    <row r="26" spans="1:2" ht="60">
      <c r="A26" s="25" t="s">
        <v>41</v>
      </c>
      <c r="B26" s="56">
        <v>265.33</v>
      </c>
    </row>
    <row r="27" spans="1:2" ht="30">
      <c r="A27" s="25" t="s">
        <v>42</v>
      </c>
      <c r="B27" s="56">
        <v>310.36</v>
      </c>
    </row>
    <row r="28" spans="1:2" ht="30">
      <c r="A28" s="27" t="s">
        <v>43</v>
      </c>
      <c r="B28" s="56">
        <v>299.95</v>
      </c>
    </row>
    <row r="29" spans="1:3" ht="30">
      <c r="A29" s="25" t="s">
        <v>44</v>
      </c>
      <c r="B29" s="56">
        <v>828.99</v>
      </c>
      <c r="C29" s="65"/>
    </row>
    <row r="30" spans="1:2" ht="30">
      <c r="A30" s="27" t="s">
        <v>45</v>
      </c>
      <c r="B30" s="56">
        <v>509.95</v>
      </c>
    </row>
    <row r="31" spans="1:2" ht="60">
      <c r="A31" s="25" t="s">
        <v>139</v>
      </c>
      <c r="B31" s="56">
        <v>236.94</v>
      </c>
    </row>
    <row r="32" spans="1:2" ht="78" thickBot="1">
      <c r="A32" s="28" t="s">
        <v>131</v>
      </c>
      <c r="B32" s="57">
        <v>292.5</v>
      </c>
    </row>
    <row r="33" spans="1:2" ht="46.5" thickBot="1" thickTop="1">
      <c r="A33" s="25" t="s">
        <v>138</v>
      </c>
      <c r="B33" s="58">
        <v>144.44</v>
      </c>
    </row>
    <row r="34" spans="1:3" ht="31.5" thickBot="1" thickTop="1">
      <c r="A34" s="29" t="s">
        <v>68</v>
      </c>
      <c r="B34" s="59">
        <f>B15-B16</f>
        <v>1581.8494994000066</v>
      </c>
      <c r="C34" s="65"/>
    </row>
    <row r="35" spans="1:2" ht="30.75" thickTop="1">
      <c r="A35" s="24" t="s">
        <v>69</v>
      </c>
      <c r="B35" s="60">
        <v>1173.19</v>
      </c>
    </row>
    <row r="36" spans="1:2" ht="91.5" customHeight="1" thickBot="1">
      <c r="A36" s="28" t="s">
        <v>4</v>
      </c>
      <c r="B36" s="57">
        <v>0</v>
      </c>
    </row>
    <row r="37" spans="1:2" ht="30.75" thickTop="1">
      <c r="A37" s="24" t="s">
        <v>70</v>
      </c>
      <c r="B37" s="60">
        <v>9.9</v>
      </c>
    </row>
    <row r="38" spans="1:2" ht="30.75" thickBot="1">
      <c r="A38" s="28" t="s">
        <v>6</v>
      </c>
      <c r="B38" s="57">
        <v>9.9</v>
      </c>
    </row>
    <row r="39" spans="1:2" ht="46.5" thickBot="1" thickTop="1">
      <c r="A39" s="31" t="s">
        <v>78</v>
      </c>
      <c r="B39" s="61"/>
    </row>
    <row r="40" spans="1:2" ht="31.5" thickBot="1" thickTop="1">
      <c r="A40" s="31" t="s">
        <v>71</v>
      </c>
      <c r="B40" s="61">
        <v>30</v>
      </c>
    </row>
    <row r="41" spans="1:2" ht="16.5" thickBot="1" thickTop="1">
      <c r="A41" s="31" t="s">
        <v>72</v>
      </c>
      <c r="B41" s="61"/>
    </row>
    <row r="42" spans="1:2" ht="31.5" thickBot="1" thickTop="1">
      <c r="A42" s="31" t="s">
        <v>73</v>
      </c>
      <c r="B42" s="61">
        <v>24.45</v>
      </c>
    </row>
    <row r="43" spans="1:2" ht="31.5" thickBot="1" thickTop="1">
      <c r="A43" s="31" t="s">
        <v>74</v>
      </c>
      <c r="B43" s="61">
        <v>0</v>
      </c>
    </row>
    <row r="44" spans="1:2" ht="30.75" thickTop="1">
      <c r="A44" s="24" t="s">
        <v>75</v>
      </c>
      <c r="B44" s="60">
        <v>23.92</v>
      </c>
    </row>
    <row r="45" spans="1:2" ht="15">
      <c r="A45" s="25" t="s">
        <v>5</v>
      </c>
      <c r="B45" s="56"/>
    </row>
    <row r="46" spans="1:2" ht="15.75" thickBot="1">
      <c r="A46" s="28" t="s">
        <v>58</v>
      </c>
      <c r="B46" s="57">
        <v>0.09</v>
      </c>
    </row>
    <row r="47" spans="1:2" ht="32.25" customHeight="1" thickBot="1" thickTop="1">
      <c r="A47" s="31" t="s">
        <v>76</v>
      </c>
      <c r="B47" s="61">
        <v>0</v>
      </c>
    </row>
    <row r="48" spans="1:2" ht="46.5" thickBot="1" thickTop="1">
      <c r="A48" s="31" t="s">
        <v>141</v>
      </c>
      <c r="B48" s="61">
        <v>0</v>
      </c>
    </row>
    <row r="49" spans="1:2" ht="16.5" thickBot="1" thickTop="1">
      <c r="A49" s="31" t="s">
        <v>142</v>
      </c>
      <c r="B49" s="62">
        <v>0</v>
      </c>
    </row>
    <row r="50" spans="1:2" ht="16.5" thickBot="1" thickTop="1">
      <c r="A50" s="31" t="s">
        <v>146</v>
      </c>
      <c r="B50" s="62">
        <v>1</v>
      </c>
    </row>
    <row r="51" spans="1:2" ht="16.5" thickBot="1" thickTop="1">
      <c r="A51" s="31" t="s">
        <v>143</v>
      </c>
      <c r="B51" s="62">
        <v>0</v>
      </c>
    </row>
    <row r="52" spans="1:2" ht="31.5" thickBot="1" thickTop="1">
      <c r="A52" s="31" t="s">
        <v>144</v>
      </c>
      <c r="B52" s="62">
        <v>15</v>
      </c>
    </row>
    <row r="53" spans="1:2" ht="46.5" thickBot="1" thickTop="1">
      <c r="A53" s="31" t="s">
        <v>145</v>
      </c>
      <c r="B53" s="61">
        <v>161.2</v>
      </c>
    </row>
    <row r="54" spans="1:2" ht="46.5" thickBot="1" thickTop="1">
      <c r="A54" s="31" t="s">
        <v>147</v>
      </c>
      <c r="B54" s="61">
        <v>22</v>
      </c>
    </row>
    <row r="55" spans="1:2" ht="46.5" thickBot="1" thickTop="1">
      <c r="A55" s="31" t="s">
        <v>148</v>
      </c>
      <c r="B55" s="61">
        <v>1</v>
      </c>
    </row>
    <row r="56" ht="15.75" thickTop="1"/>
    <row r="57" spans="1:2" ht="30" customHeight="1">
      <c r="A57" s="108" t="s">
        <v>77</v>
      </c>
      <c r="B57" s="108"/>
    </row>
    <row r="58" spans="1:2" ht="33" customHeight="1">
      <c r="A58" s="109" t="s">
        <v>85</v>
      </c>
      <c r="B58" s="109"/>
    </row>
    <row r="59" spans="1:2" ht="105.75" customHeight="1">
      <c r="A59" s="108" t="s">
        <v>132</v>
      </c>
      <c r="B59" s="108"/>
    </row>
    <row r="60" spans="1:2" ht="33.75" customHeight="1">
      <c r="A60" s="108" t="s">
        <v>79</v>
      </c>
      <c r="B60" s="108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5.8515625" style="36" customWidth="1"/>
    <col min="2" max="3" width="25.8515625" style="36" customWidth="1"/>
    <col min="4" max="16384" width="9.140625" style="36" customWidth="1"/>
  </cols>
  <sheetData>
    <row r="1" spans="1:2" ht="15">
      <c r="A1" s="106" t="s">
        <v>133</v>
      </c>
      <c r="B1" s="110"/>
    </row>
    <row r="2" spans="1:2" ht="15">
      <c r="A2" s="12" t="s">
        <v>0</v>
      </c>
      <c r="B2" s="7" t="s">
        <v>170</v>
      </c>
    </row>
    <row r="3" spans="1:2" ht="15">
      <c r="A3" s="12" t="s">
        <v>25</v>
      </c>
      <c r="B3" s="37">
        <f>2!B7</f>
        <v>4029016681</v>
      </c>
    </row>
    <row r="4" spans="1:2" ht="15">
      <c r="A4" s="12" t="s">
        <v>26</v>
      </c>
      <c r="B4" s="37">
        <f>2!B8</f>
        <v>402901001</v>
      </c>
    </row>
    <row r="5" spans="1:2" ht="15">
      <c r="A5" s="12" t="s">
        <v>54</v>
      </c>
      <c r="B5" s="7" t="s">
        <v>171</v>
      </c>
    </row>
    <row r="6" spans="1:2" ht="15">
      <c r="A6" s="12" t="s">
        <v>55</v>
      </c>
      <c r="B6" s="7" t="s">
        <v>186</v>
      </c>
    </row>
    <row r="7" ht="15.75" thickBot="1"/>
    <row r="8" spans="1:2" ht="16.5" thickBot="1" thickTop="1">
      <c r="A8" s="13" t="s">
        <v>2</v>
      </c>
      <c r="B8" s="14" t="s">
        <v>3</v>
      </c>
    </row>
    <row r="9" spans="1:2" s="33" customFormat="1" ht="15.75" thickTop="1">
      <c r="A9" s="38" t="s">
        <v>135</v>
      </c>
      <c r="B9" s="32"/>
    </row>
    <row r="10" spans="1:2" s="33" customFormat="1" ht="15">
      <c r="A10" s="39" t="s">
        <v>87</v>
      </c>
      <c r="B10" s="32"/>
    </row>
    <row r="11" spans="1:2" s="33" customFormat="1" ht="15">
      <c r="A11" s="34" t="s">
        <v>110</v>
      </c>
      <c r="B11" s="32"/>
    </row>
    <row r="12" spans="1:2" s="33" customFormat="1" ht="15">
      <c r="A12" s="34" t="s">
        <v>109</v>
      </c>
      <c r="B12" s="32"/>
    </row>
    <row r="13" spans="1:2" s="33" customFormat="1" ht="15">
      <c r="A13" s="34" t="s">
        <v>89</v>
      </c>
      <c r="B13" s="32"/>
    </row>
    <row r="14" spans="1:2" s="33" customFormat="1" ht="15">
      <c r="A14" s="49" t="s">
        <v>162</v>
      </c>
      <c r="B14" s="32"/>
    </row>
    <row r="15" spans="1:2" s="33" customFormat="1" ht="15">
      <c r="A15" s="39" t="s">
        <v>90</v>
      </c>
      <c r="B15" s="32"/>
    </row>
    <row r="16" spans="1:2" s="33" customFormat="1" ht="15">
      <c r="A16" s="34" t="s">
        <v>112</v>
      </c>
      <c r="B16" s="64">
        <f>B17*B18/1000</f>
        <v>18352.420500599997</v>
      </c>
    </row>
    <row r="17" spans="1:2" s="33" customFormat="1" ht="30">
      <c r="A17" s="34" t="s">
        <v>91</v>
      </c>
      <c r="B17" s="32">
        <v>3319.38</v>
      </c>
    </row>
    <row r="18" spans="1:2" s="33" customFormat="1" ht="15">
      <c r="A18" s="34" t="s">
        <v>92</v>
      </c>
      <c r="B18" s="32">
        <v>5528.87</v>
      </c>
    </row>
    <row r="19" spans="1:2" s="33" customFormat="1" ht="15">
      <c r="A19" s="49" t="s">
        <v>162</v>
      </c>
      <c r="B19" s="63" t="s">
        <v>172</v>
      </c>
    </row>
    <row r="20" spans="1:2" s="33" customFormat="1" ht="15">
      <c r="A20" s="40" t="s">
        <v>93</v>
      </c>
      <c r="B20" s="32"/>
    </row>
    <row r="21" spans="1:2" s="33" customFormat="1" ht="30">
      <c r="A21" s="34" t="s">
        <v>111</v>
      </c>
      <c r="B21" s="64">
        <f>B22*B23/1000</f>
        <v>18352.420500599997</v>
      </c>
    </row>
    <row r="22" spans="1:2" s="33" customFormat="1" ht="15">
      <c r="A22" s="34" t="s">
        <v>113</v>
      </c>
      <c r="B22" s="32">
        <v>3319.38</v>
      </c>
    </row>
    <row r="23" spans="1:2" s="33" customFormat="1" ht="15">
      <c r="A23" s="34" t="s">
        <v>92</v>
      </c>
      <c r="B23" s="32">
        <v>5528.87</v>
      </c>
    </row>
    <row r="24" spans="1:2" s="33" customFormat="1" ht="15">
      <c r="A24" s="49" t="s">
        <v>162</v>
      </c>
      <c r="B24" s="63" t="s">
        <v>172</v>
      </c>
    </row>
    <row r="25" spans="1:2" s="33" customFormat="1" ht="15">
      <c r="A25" s="40" t="s">
        <v>95</v>
      </c>
      <c r="B25" s="32"/>
    </row>
    <row r="26" spans="1:2" s="33" customFormat="1" ht="30">
      <c r="A26" s="34" t="s">
        <v>114</v>
      </c>
      <c r="B26" s="64"/>
    </row>
    <row r="27" spans="1:2" s="33" customFormat="1" ht="15">
      <c r="A27" s="34" t="s">
        <v>94</v>
      </c>
      <c r="B27" s="32"/>
    </row>
    <row r="28" spans="1:2" s="33" customFormat="1" ht="15">
      <c r="A28" s="34" t="s">
        <v>92</v>
      </c>
      <c r="B28" s="63"/>
    </row>
    <row r="29" spans="1:2" s="33" customFormat="1" ht="15">
      <c r="A29" s="49" t="s">
        <v>162</v>
      </c>
      <c r="B29" s="63"/>
    </row>
    <row r="30" spans="1:2" s="33" customFormat="1" ht="15">
      <c r="A30" s="39" t="s">
        <v>96</v>
      </c>
      <c r="B30" s="32"/>
    </row>
    <row r="31" spans="1:2" s="33" customFormat="1" ht="15">
      <c r="A31" s="34" t="s">
        <v>115</v>
      </c>
      <c r="B31" s="32"/>
    </row>
    <row r="32" spans="1:2" s="33" customFormat="1" ht="15">
      <c r="A32" s="34" t="s">
        <v>94</v>
      </c>
      <c r="B32" s="32"/>
    </row>
    <row r="33" spans="1:2" s="33" customFormat="1" ht="15">
      <c r="A33" s="34" t="s">
        <v>97</v>
      </c>
      <c r="B33" s="32"/>
    </row>
    <row r="34" spans="1:2" s="33" customFormat="1" ht="15">
      <c r="A34" s="49" t="s">
        <v>162</v>
      </c>
      <c r="B34" s="32"/>
    </row>
    <row r="35" spans="1:2" s="33" customFormat="1" ht="15">
      <c r="A35" s="39" t="s">
        <v>98</v>
      </c>
      <c r="B35" s="32"/>
    </row>
    <row r="36" spans="1:2" s="33" customFormat="1" ht="15">
      <c r="A36" s="34" t="s">
        <v>116</v>
      </c>
      <c r="B36" s="32"/>
    </row>
    <row r="37" spans="1:2" s="33" customFormat="1" ht="15">
      <c r="A37" s="34" t="s">
        <v>88</v>
      </c>
      <c r="B37" s="32"/>
    </row>
    <row r="38" spans="1:2" s="33" customFormat="1" ht="15">
      <c r="A38" s="34" t="s">
        <v>117</v>
      </c>
      <c r="B38" s="32"/>
    </row>
    <row r="39" spans="1:2" s="33" customFormat="1" ht="15">
      <c r="A39" s="49" t="s">
        <v>162</v>
      </c>
      <c r="B39" s="32"/>
    </row>
    <row r="40" spans="1:2" s="33" customFormat="1" ht="15">
      <c r="A40" s="39" t="s">
        <v>99</v>
      </c>
      <c r="B40" s="32"/>
    </row>
    <row r="41" spans="1:2" s="33" customFormat="1" ht="15">
      <c r="A41" s="34" t="s">
        <v>118</v>
      </c>
      <c r="B41" s="32"/>
    </row>
    <row r="42" spans="1:2" s="33" customFormat="1" ht="15">
      <c r="A42" s="34" t="s">
        <v>88</v>
      </c>
      <c r="B42" s="32"/>
    </row>
    <row r="43" spans="1:2" s="33" customFormat="1" ht="15">
      <c r="A43" s="34" t="s">
        <v>117</v>
      </c>
      <c r="B43" s="32"/>
    </row>
    <row r="44" spans="1:2" s="33" customFormat="1" ht="15">
      <c r="A44" s="49" t="s">
        <v>162</v>
      </c>
      <c r="B44" s="32"/>
    </row>
    <row r="45" spans="1:2" s="33" customFormat="1" ht="15">
      <c r="A45" s="39" t="s">
        <v>100</v>
      </c>
      <c r="B45" s="32"/>
    </row>
    <row r="46" spans="1:2" s="33" customFormat="1" ht="15">
      <c r="A46" s="34" t="s">
        <v>120</v>
      </c>
      <c r="B46" s="32"/>
    </row>
    <row r="47" spans="1:2" s="33" customFormat="1" ht="15">
      <c r="A47" s="34" t="s">
        <v>88</v>
      </c>
      <c r="B47" s="32"/>
    </row>
    <row r="48" spans="1:2" s="33" customFormat="1" ht="15">
      <c r="A48" s="34" t="s">
        <v>117</v>
      </c>
      <c r="B48" s="32"/>
    </row>
    <row r="49" spans="1:2" s="33" customFormat="1" ht="15">
      <c r="A49" s="49" t="s">
        <v>162</v>
      </c>
      <c r="B49" s="32"/>
    </row>
    <row r="50" spans="1:2" s="33" customFormat="1" ht="15">
      <c r="A50" s="39" t="s">
        <v>101</v>
      </c>
      <c r="B50" s="32"/>
    </row>
    <row r="51" spans="1:2" s="33" customFormat="1" ht="15">
      <c r="A51" s="34" t="s">
        <v>121</v>
      </c>
      <c r="B51" s="32"/>
    </row>
    <row r="52" spans="1:2" s="33" customFormat="1" ht="15">
      <c r="A52" s="34" t="s">
        <v>88</v>
      </c>
      <c r="B52" s="32"/>
    </row>
    <row r="53" spans="1:2" s="33" customFormat="1" ht="15">
      <c r="A53" s="34" t="s">
        <v>117</v>
      </c>
      <c r="B53" s="32"/>
    </row>
    <row r="54" spans="1:2" s="33" customFormat="1" ht="15">
      <c r="A54" s="49" t="s">
        <v>162</v>
      </c>
      <c r="B54" s="32"/>
    </row>
    <row r="55" spans="1:2" s="33" customFormat="1" ht="15">
      <c r="A55" s="39" t="s">
        <v>102</v>
      </c>
      <c r="B55" s="32"/>
    </row>
    <row r="56" spans="1:2" s="33" customFormat="1" ht="15">
      <c r="A56" s="34" t="s">
        <v>122</v>
      </c>
      <c r="B56" s="32"/>
    </row>
    <row r="57" spans="1:2" s="33" customFormat="1" ht="15">
      <c r="A57" s="34" t="s">
        <v>88</v>
      </c>
      <c r="B57" s="32"/>
    </row>
    <row r="58" spans="1:2" s="33" customFormat="1" ht="15">
      <c r="A58" s="34" t="s">
        <v>117</v>
      </c>
      <c r="B58" s="32"/>
    </row>
    <row r="59" spans="1:2" s="33" customFormat="1" ht="15">
      <c r="A59" s="49" t="s">
        <v>162</v>
      </c>
      <c r="B59" s="32"/>
    </row>
    <row r="60" spans="1:2" s="33" customFormat="1" ht="15">
      <c r="A60" s="39" t="s">
        <v>103</v>
      </c>
      <c r="B60" s="32"/>
    </row>
    <row r="61" spans="1:2" s="33" customFormat="1" ht="15">
      <c r="A61" s="34" t="s">
        <v>123</v>
      </c>
      <c r="B61" s="32"/>
    </row>
    <row r="62" spans="1:2" s="33" customFormat="1" ht="15">
      <c r="A62" s="34" t="s">
        <v>88</v>
      </c>
      <c r="B62" s="32"/>
    </row>
    <row r="63" spans="1:2" s="33" customFormat="1" ht="15">
      <c r="A63" s="34" t="s">
        <v>117</v>
      </c>
      <c r="B63" s="32"/>
    </row>
    <row r="64" spans="1:2" s="33" customFormat="1" ht="15">
      <c r="A64" s="49" t="s">
        <v>162</v>
      </c>
      <c r="B64" s="32"/>
    </row>
    <row r="65" spans="1:2" s="33" customFormat="1" ht="15">
      <c r="A65" s="39" t="s">
        <v>104</v>
      </c>
      <c r="B65" s="32"/>
    </row>
    <row r="66" spans="1:2" s="33" customFormat="1" ht="15">
      <c r="A66" s="34" t="s">
        <v>124</v>
      </c>
      <c r="B66" s="32"/>
    </row>
    <row r="67" spans="1:2" s="33" customFormat="1" ht="15">
      <c r="A67" s="34" t="s">
        <v>88</v>
      </c>
      <c r="B67" s="32"/>
    </row>
    <row r="68" spans="1:2" s="33" customFormat="1" ht="15">
      <c r="A68" s="34" t="s">
        <v>117</v>
      </c>
      <c r="B68" s="32"/>
    </row>
    <row r="69" spans="1:2" s="33" customFormat="1" ht="15">
      <c r="A69" s="49" t="s">
        <v>162</v>
      </c>
      <c r="B69" s="32"/>
    </row>
    <row r="70" spans="1:2" s="33" customFormat="1" ht="15">
      <c r="A70" s="39" t="s">
        <v>105</v>
      </c>
      <c r="B70" s="32"/>
    </row>
    <row r="71" spans="1:2" s="33" customFormat="1" ht="15">
      <c r="A71" s="34" t="s">
        <v>125</v>
      </c>
      <c r="B71" s="32"/>
    </row>
    <row r="72" spans="1:2" s="33" customFormat="1" ht="15">
      <c r="A72" s="34" t="s">
        <v>88</v>
      </c>
      <c r="B72" s="32"/>
    </row>
    <row r="73" spans="1:2" s="33" customFormat="1" ht="15">
      <c r="A73" s="34" t="s">
        <v>117</v>
      </c>
      <c r="B73" s="32"/>
    </row>
    <row r="74" spans="1:2" s="33" customFormat="1" ht="15">
      <c r="A74" s="49" t="s">
        <v>162</v>
      </c>
      <c r="B74" s="32"/>
    </row>
    <row r="75" spans="1:2" s="33" customFormat="1" ht="15">
      <c r="A75" s="39" t="s">
        <v>106</v>
      </c>
      <c r="B75" s="32"/>
    </row>
    <row r="76" spans="1:2" s="33" customFormat="1" ht="15">
      <c r="A76" s="34" t="s">
        <v>126</v>
      </c>
      <c r="B76" s="32"/>
    </row>
    <row r="77" spans="1:2" s="33" customFormat="1" ht="15">
      <c r="A77" s="34" t="s">
        <v>88</v>
      </c>
      <c r="B77" s="32"/>
    </row>
    <row r="78" spans="1:2" s="33" customFormat="1" ht="15">
      <c r="A78" s="34" t="s">
        <v>117</v>
      </c>
      <c r="B78" s="32"/>
    </row>
    <row r="79" spans="1:2" s="33" customFormat="1" ht="15">
      <c r="A79" s="49" t="s">
        <v>162</v>
      </c>
      <c r="B79" s="32"/>
    </row>
    <row r="80" spans="1:2" ht="15">
      <c r="A80" s="39" t="s">
        <v>107</v>
      </c>
      <c r="B80" s="41"/>
    </row>
    <row r="81" spans="1:2" ht="15">
      <c r="A81" s="34" t="s">
        <v>119</v>
      </c>
      <c r="B81" s="41"/>
    </row>
    <row r="82" spans="1:2" ht="15">
      <c r="A82" s="34" t="s">
        <v>136</v>
      </c>
      <c r="B82" s="41"/>
    </row>
    <row r="83" spans="1:2" ht="15">
      <c r="A83" s="34" t="s">
        <v>108</v>
      </c>
      <c r="B83" s="41"/>
    </row>
    <row r="84" spans="1:2" ht="15">
      <c r="A84" s="49" t="s">
        <v>162</v>
      </c>
      <c r="B84" s="41"/>
    </row>
    <row r="85" spans="1:2" ht="15">
      <c r="A85" s="39" t="s">
        <v>127</v>
      </c>
      <c r="B85" s="41"/>
    </row>
    <row r="86" spans="1:2" s="33" customFormat="1" ht="15">
      <c r="A86" s="34" t="s">
        <v>129</v>
      </c>
      <c r="B86" s="32"/>
    </row>
    <row r="87" spans="1:2" s="33" customFormat="1" ht="15">
      <c r="A87" s="34" t="s">
        <v>88</v>
      </c>
      <c r="B87" s="32"/>
    </row>
    <row r="88" spans="1:2" s="33" customFormat="1" ht="15">
      <c r="A88" s="34" t="s">
        <v>117</v>
      </c>
      <c r="B88" s="32"/>
    </row>
    <row r="89" spans="1:2" s="33" customFormat="1" ht="15">
      <c r="A89" s="50" t="s">
        <v>162</v>
      </c>
      <c r="B89" s="51"/>
    </row>
    <row r="90" ht="15">
      <c r="A90" s="35" t="s">
        <v>128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52" t="s">
        <v>163</v>
      </c>
    </row>
    <row r="2" spans="1:2" ht="15">
      <c r="A2" s="144" t="s">
        <v>187</v>
      </c>
      <c r="B2" s="111"/>
    </row>
    <row r="3" spans="1:2" ht="57.75" customHeight="1">
      <c r="A3" s="111"/>
      <c r="B3" s="111"/>
    </row>
    <row r="4" spans="1:2" ht="15">
      <c r="A4" s="12" t="s">
        <v>0</v>
      </c>
      <c r="B4" s="7" t="str">
        <f>2!B6</f>
        <v>ФГУП "НТЦ "Базис" ФСБ России"</v>
      </c>
    </row>
    <row r="5" spans="1:2" ht="15">
      <c r="A5" s="12" t="s">
        <v>25</v>
      </c>
      <c r="B5" s="7">
        <f>2!B7</f>
        <v>4029016681</v>
      </c>
    </row>
    <row r="6" spans="1:2" ht="15">
      <c r="A6" s="12" t="s">
        <v>26</v>
      </c>
      <c r="B6" s="7">
        <f>2!B8</f>
        <v>402901001</v>
      </c>
    </row>
    <row r="7" spans="1:2" ht="15">
      <c r="A7" s="12" t="s">
        <v>54</v>
      </c>
      <c r="B7" s="7" t="str">
        <f>2!B9</f>
        <v>г.Калуга, Грабцевское шоссе, 31</v>
      </c>
    </row>
    <row r="8" ht="15.75" thickBot="1"/>
    <row r="9" spans="1:2" ht="16.5" thickBot="1" thickTop="1">
      <c r="A9" s="8" t="s">
        <v>7</v>
      </c>
      <c r="B9" s="8" t="s">
        <v>3</v>
      </c>
    </row>
    <row r="10" spans="1:2" ht="31.5" thickBot="1" thickTop="1">
      <c r="A10" s="10" t="s">
        <v>8</v>
      </c>
      <c r="B10" s="11">
        <v>0</v>
      </c>
    </row>
    <row r="11" spans="1:2" ht="46.5" thickBot="1" thickTop="1">
      <c r="A11" s="15" t="s">
        <v>9</v>
      </c>
      <c r="B11" s="11">
        <v>0</v>
      </c>
    </row>
    <row r="12" spans="1:2" ht="31.5" thickBot="1" thickTop="1">
      <c r="A12" s="15" t="s">
        <v>10</v>
      </c>
      <c r="B12" s="11">
        <v>0</v>
      </c>
    </row>
    <row r="13" spans="1:2" ht="51.75" customHeight="1" thickBot="1" thickTop="1">
      <c r="A13" s="9" t="s">
        <v>11</v>
      </c>
      <c r="B13" s="11">
        <v>0</v>
      </c>
    </row>
    <row r="14" ht="15.75" thickTop="1"/>
    <row r="16" spans="1:2" ht="37.5" customHeight="1">
      <c r="A16" s="108" t="s">
        <v>80</v>
      </c>
      <c r="B16" s="108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54" t="s">
        <v>164</v>
      </c>
    </row>
    <row r="2" spans="1:10" ht="52.5" customHeigh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9" ht="15">
      <c r="A4" s="12" t="s">
        <v>0</v>
      </c>
      <c r="B4" s="107" t="s">
        <v>166</v>
      </c>
      <c r="C4" s="107"/>
      <c r="D4" s="107"/>
      <c r="E4" s="107"/>
      <c r="G4" s="1"/>
      <c r="H4" s="101"/>
      <c r="I4" s="101"/>
    </row>
    <row r="5" spans="1:5" ht="15">
      <c r="A5" s="12" t="s">
        <v>25</v>
      </c>
      <c r="B5" s="107">
        <v>4029016681</v>
      </c>
      <c r="C5" s="107"/>
      <c r="D5" s="107"/>
      <c r="E5" s="107"/>
    </row>
    <row r="6" spans="1:5" ht="15">
      <c r="A6" s="12" t="s">
        <v>26</v>
      </c>
      <c r="B6" s="107">
        <v>402901001</v>
      </c>
      <c r="C6" s="107"/>
      <c r="D6" s="107"/>
      <c r="E6" s="107"/>
    </row>
    <row r="7" spans="1:5" ht="15">
      <c r="A7" s="12" t="s">
        <v>54</v>
      </c>
      <c r="B7" s="107" t="s">
        <v>173</v>
      </c>
      <c r="C7" s="107"/>
      <c r="D7" s="107"/>
      <c r="E7" s="107"/>
    </row>
    <row r="8" spans="1:5" ht="15">
      <c r="A8" s="12" t="s">
        <v>57</v>
      </c>
      <c r="B8" s="107" t="s">
        <v>186</v>
      </c>
      <c r="C8" s="107"/>
      <c r="D8" s="107"/>
      <c r="E8" s="107"/>
    </row>
    <row r="9" spans="2:5" ht="15.75" thickBot="1">
      <c r="B9" s="113"/>
      <c r="C9" s="113"/>
      <c r="D9" s="113"/>
      <c r="E9" s="113"/>
    </row>
    <row r="10" spans="1:10" ht="15">
      <c r="A10" s="115" t="s">
        <v>174</v>
      </c>
      <c r="B10" s="116"/>
      <c r="C10" s="116"/>
      <c r="D10" s="116"/>
      <c r="E10" s="116"/>
      <c r="F10" s="116"/>
      <c r="G10" s="116"/>
      <c r="H10" s="116"/>
      <c r="I10" s="116"/>
      <c r="J10" s="117"/>
    </row>
    <row r="11" spans="1:10" ht="15">
      <c r="A11" s="118"/>
      <c r="B11" s="119"/>
      <c r="C11" s="119"/>
      <c r="D11" s="119"/>
      <c r="E11" s="119"/>
      <c r="F11" s="119"/>
      <c r="G11" s="119"/>
      <c r="H11" s="119"/>
      <c r="I11" s="119"/>
      <c r="J11" s="120"/>
    </row>
    <row r="12" spans="1:10" ht="15">
      <c r="A12" s="118"/>
      <c r="B12" s="119"/>
      <c r="C12" s="119"/>
      <c r="D12" s="119"/>
      <c r="E12" s="119"/>
      <c r="F12" s="119"/>
      <c r="G12" s="119"/>
      <c r="H12" s="119"/>
      <c r="I12" s="119"/>
      <c r="J12" s="120"/>
    </row>
    <row r="13" spans="1:10" ht="15">
      <c r="A13" s="118"/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5">
      <c r="A14" s="118"/>
      <c r="B14" s="119"/>
      <c r="C14" s="119"/>
      <c r="D14" s="119"/>
      <c r="E14" s="119"/>
      <c r="F14" s="119"/>
      <c r="G14" s="119"/>
      <c r="H14" s="119"/>
      <c r="I14" s="119"/>
      <c r="J14" s="120"/>
    </row>
    <row r="15" spans="1:10" ht="15">
      <c r="A15" s="118"/>
      <c r="B15" s="119"/>
      <c r="C15" s="119"/>
      <c r="D15" s="119"/>
      <c r="E15" s="119"/>
      <c r="F15" s="119"/>
      <c r="G15" s="119"/>
      <c r="H15" s="119"/>
      <c r="I15" s="119"/>
      <c r="J15" s="120"/>
    </row>
    <row r="16" spans="1:10" ht="15">
      <c r="A16" s="118"/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5">
      <c r="A17" s="118"/>
      <c r="B17" s="119"/>
      <c r="C17" s="119"/>
      <c r="D17" s="119"/>
      <c r="E17" s="119"/>
      <c r="F17" s="119"/>
      <c r="G17" s="119"/>
      <c r="H17" s="119"/>
      <c r="I17" s="119"/>
      <c r="J17" s="120"/>
    </row>
    <row r="18" spans="1:10" ht="15">
      <c r="A18" s="118"/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15">
      <c r="A19" s="118"/>
      <c r="B19" s="119"/>
      <c r="C19" s="119"/>
      <c r="D19" s="119"/>
      <c r="E19" s="119"/>
      <c r="F19" s="119"/>
      <c r="G19" s="119"/>
      <c r="H19" s="119"/>
      <c r="I19" s="119"/>
      <c r="J19" s="120"/>
    </row>
    <row r="20" spans="1:10" ht="15">
      <c r="A20" s="118"/>
      <c r="B20" s="119"/>
      <c r="C20" s="119"/>
      <c r="D20" s="119"/>
      <c r="E20" s="119"/>
      <c r="F20" s="119"/>
      <c r="G20" s="119"/>
      <c r="H20" s="119"/>
      <c r="I20" s="119"/>
      <c r="J20" s="120"/>
    </row>
    <row r="21" spans="1:10" ht="15">
      <c r="A21" s="118"/>
      <c r="B21" s="119"/>
      <c r="C21" s="119"/>
      <c r="D21" s="119"/>
      <c r="E21" s="119"/>
      <c r="F21" s="119"/>
      <c r="G21" s="119"/>
      <c r="H21" s="119"/>
      <c r="I21" s="119"/>
      <c r="J21" s="120"/>
    </row>
    <row r="22" spans="1:10" ht="15">
      <c r="A22" s="118"/>
      <c r="B22" s="119"/>
      <c r="C22" s="119"/>
      <c r="D22" s="119"/>
      <c r="E22" s="119"/>
      <c r="F22" s="119"/>
      <c r="G22" s="119"/>
      <c r="H22" s="119"/>
      <c r="I22" s="119"/>
      <c r="J22" s="120"/>
    </row>
    <row r="23" spans="1:10" ht="15">
      <c r="A23" s="118"/>
      <c r="B23" s="119"/>
      <c r="C23" s="119"/>
      <c r="D23" s="119"/>
      <c r="E23" s="119"/>
      <c r="F23" s="119"/>
      <c r="G23" s="119"/>
      <c r="H23" s="119"/>
      <c r="I23" s="119"/>
      <c r="J23" s="120"/>
    </row>
    <row r="24" spans="1:10" ht="15">
      <c r="A24" s="118"/>
      <c r="B24" s="119"/>
      <c r="C24" s="119"/>
      <c r="D24" s="119"/>
      <c r="E24" s="119"/>
      <c r="F24" s="119"/>
      <c r="G24" s="119"/>
      <c r="H24" s="119"/>
      <c r="I24" s="119"/>
      <c r="J24" s="120"/>
    </row>
    <row r="25" spans="1:10" ht="15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5.75" thickBo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8" spans="1:10" ht="33.75" customHeight="1">
      <c r="A28" s="108" t="s">
        <v>82</v>
      </c>
      <c r="B28" s="108"/>
      <c r="C28" s="108"/>
      <c r="D28" s="108"/>
      <c r="E28" s="108"/>
      <c r="F28" s="108"/>
      <c r="G28" s="108"/>
      <c r="H28" s="108"/>
      <c r="I28" s="108"/>
      <c r="J28" s="108"/>
    </row>
  </sheetData>
  <sheetProtection/>
  <mergeCells count="10">
    <mergeCell ref="A2:J2"/>
    <mergeCell ref="H4:I4"/>
    <mergeCell ref="B9:E9"/>
    <mergeCell ref="B7:E7"/>
    <mergeCell ref="B8:E8"/>
    <mergeCell ref="A28:J28"/>
    <mergeCell ref="B4:E4"/>
    <mergeCell ref="B5:E5"/>
    <mergeCell ref="B6:E6"/>
    <mergeCell ref="A10:J26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4.00390625" style="0" customWidth="1"/>
    <col min="5" max="5" width="34.140625" style="0" customWidth="1"/>
  </cols>
  <sheetData>
    <row r="1" ht="16.5">
      <c r="E1" s="53" t="s">
        <v>165</v>
      </c>
    </row>
    <row r="2" spans="1:8" ht="15">
      <c r="A2" s="133" t="s">
        <v>83</v>
      </c>
      <c r="B2" s="133"/>
      <c r="C2" s="133"/>
      <c r="D2" s="133"/>
      <c r="E2" s="133"/>
      <c r="F2" s="133"/>
      <c r="G2" s="133"/>
      <c r="H2" s="133"/>
    </row>
    <row r="3" spans="1:8" ht="15">
      <c r="A3" s="23"/>
      <c r="B3" s="23"/>
      <c r="C3" s="23"/>
      <c r="D3" s="23"/>
      <c r="E3" s="23"/>
      <c r="F3" s="23"/>
      <c r="G3" s="23"/>
      <c r="H3" s="23"/>
    </row>
    <row r="4" spans="1:8" ht="15">
      <c r="A4" s="12" t="s">
        <v>0</v>
      </c>
      <c r="B4" s="107" t="s">
        <v>166</v>
      </c>
      <c r="C4" s="107"/>
      <c r="D4" s="107"/>
      <c r="E4" s="107"/>
      <c r="F4" s="107"/>
      <c r="G4" s="107"/>
      <c r="H4" s="107"/>
    </row>
    <row r="5" spans="1:8" ht="15">
      <c r="A5" s="12" t="s">
        <v>25</v>
      </c>
      <c r="B5" s="107">
        <v>4029016681</v>
      </c>
      <c r="C5" s="107"/>
      <c r="D5" s="107"/>
      <c r="E5" s="107"/>
      <c r="F5" s="107"/>
      <c r="G5" s="107"/>
      <c r="H5" s="107"/>
    </row>
    <row r="6" spans="1:8" ht="15">
      <c r="A6" s="12" t="s">
        <v>26</v>
      </c>
      <c r="B6" s="107">
        <v>402901001</v>
      </c>
      <c r="C6" s="107"/>
      <c r="D6" s="107"/>
      <c r="E6" s="107"/>
      <c r="F6" s="107"/>
      <c r="G6" s="107"/>
      <c r="H6" s="107"/>
    </row>
    <row r="7" spans="1:8" ht="15">
      <c r="A7" s="12" t="s">
        <v>57</v>
      </c>
      <c r="B7" s="107" t="s">
        <v>188</v>
      </c>
      <c r="C7" s="107"/>
      <c r="D7" s="107"/>
      <c r="E7" s="107"/>
      <c r="F7" s="107"/>
      <c r="G7" s="107"/>
      <c r="H7" s="107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63" customHeight="1">
      <c r="A9" s="16" t="s">
        <v>61</v>
      </c>
      <c r="B9" s="114" t="s">
        <v>175</v>
      </c>
      <c r="C9" s="114"/>
      <c r="D9" s="114"/>
      <c r="E9" s="114"/>
      <c r="F9" s="114"/>
      <c r="G9" s="114"/>
      <c r="H9" s="114"/>
    </row>
    <row r="10" spans="1:8" ht="28.5" customHeight="1">
      <c r="A10" s="17" t="s">
        <v>30</v>
      </c>
      <c r="B10" s="114" t="s">
        <v>176</v>
      </c>
      <c r="C10" s="114"/>
      <c r="D10" s="114"/>
      <c r="E10" s="114"/>
      <c r="F10" s="114"/>
      <c r="G10" s="114"/>
      <c r="H10" s="114"/>
    </row>
    <row r="11" spans="1:8" ht="27" customHeight="1">
      <c r="A11" s="17" t="s">
        <v>29</v>
      </c>
      <c r="B11" s="114" t="s">
        <v>173</v>
      </c>
      <c r="C11" s="114"/>
      <c r="D11" s="114"/>
      <c r="E11" s="114"/>
      <c r="F11" s="114"/>
      <c r="G11" s="114"/>
      <c r="H11" s="114"/>
    </row>
    <row r="12" spans="1:8" ht="28.5" customHeight="1">
      <c r="A12" s="17" t="s">
        <v>27</v>
      </c>
      <c r="B12" s="114" t="s">
        <v>177</v>
      </c>
      <c r="C12" s="114"/>
      <c r="D12" s="114"/>
      <c r="E12" s="114"/>
      <c r="F12" s="114"/>
      <c r="G12" s="114"/>
      <c r="H12" s="114"/>
    </row>
    <row r="13" spans="1:8" ht="27" customHeight="1">
      <c r="A13" s="17" t="s">
        <v>28</v>
      </c>
      <c r="B13" s="114" t="s">
        <v>189</v>
      </c>
      <c r="C13" s="114"/>
      <c r="D13" s="114"/>
      <c r="E13" s="114"/>
      <c r="F13" s="114"/>
      <c r="G13" s="114"/>
      <c r="H13" s="114"/>
    </row>
    <row r="15" spans="1:11" ht="22.5" customHeight="1">
      <c r="A15" s="134" t="s">
        <v>46</v>
      </c>
      <c r="B15" s="135"/>
      <c r="C15" s="135"/>
      <c r="D15" s="135"/>
      <c r="E15" s="135"/>
      <c r="F15" s="135"/>
      <c r="G15" s="135"/>
      <c r="H15" s="136"/>
      <c r="I15" s="124" t="s">
        <v>134</v>
      </c>
      <c r="J15" s="125"/>
      <c r="K15" s="126"/>
    </row>
    <row r="16" spans="1:11" ht="27" customHeight="1">
      <c r="A16" s="137" t="s">
        <v>47</v>
      </c>
      <c r="B16" s="138"/>
      <c r="C16" s="138"/>
      <c r="D16" s="138"/>
      <c r="E16" s="138"/>
      <c r="F16" s="138"/>
      <c r="G16" s="138"/>
      <c r="H16" s="139"/>
      <c r="I16" s="127"/>
      <c r="J16" s="128"/>
      <c r="K16" s="129"/>
    </row>
    <row r="17" spans="1:11" ht="57.75" customHeight="1">
      <c r="A17" s="140" t="s">
        <v>62</v>
      </c>
      <c r="B17" s="141"/>
      <c r="C17" s="141"/>
      <c r="D17" s="141"/>
      <c r="E17" s="141"/>
      <c r="F17" s="141"/>
      <c r="G17" s="141"/>
      <c r="H17" s="142"/>
      <c r="I17" s="130"/>
      <c r="J17" s="131"/>
      <c r="K17" s="132"/>
    </row>
    <row r="19" spans="1:8" ht="32.25" customHeight="1">
      <c r="A19" s="108" t="s">
        <v>84</v>
      </c>
      <c r="B19" s="108"/>
      <c r="C19" s="108"/>
      <c r="D19" s="108"/>
      <c r="E19" s="108"/>
      <c r="F19" s="108"/>
      <c r="G19" s="108"/>
      <c r="H19" s="108"/>
    </row>
  </sheetData>
  <sheetProtection/>
  <mergeCells count="15">
    <mergeCell ref="A19:H19"/>
    <mergeCell ref="B4:H4"/>
    <mergeCell ref="B5:H5"/>
    <mergeCell ref="B6:H6"/>
    <mergeCell ref="A15:H15"/>
    <mergeCell ref="A16:H16"/>
    <mergeCell ref="B7:H7"/>
    <mergeCell ref="A17:H17"/>
    <mergeCell ref="I15:K17"/>
    <mergeCell ref="B13:H13"/>
    <mergeCell ref="A2:H2"/>
    <mergeCell ref="B9:H9"/>
    <mergeCell ref="B10:H10"/>
    <mergeCell ref="B11:H11"/>
    <mergeCell ref="B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2011-01-24T10:22:47Z</cp:lastPrinted>
  <dcterms:created xsi:type="dcterms:W3CDTF">2010-02-15T13:42:22Z</dcterms:created>
  <dcterms:modified xsi:type="dcterms:W3CDTF">2013-01-28T10:29:51Z</dcterms:modified>
  <cp:category/>
  <cp:version/>
  <cp:contentType/>
  <cp:contentStatus/>
</cp:coreProperties>
</file>