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1"/>
  </bookViews>
  <sheets>
    <sheet name="1" sheetId="1" r:id="rId1"/>
    <sheet name="1.1." sheetId="2" r:id="rId2"/>
    <sheet name="2" sheetId="3" r:id="rId3"/>
    <sheet name="5" sheetId="4" r:id="rId4"/>
    <sheet name="6" sheetId="5" r:id="rId5"/>
    <sheet name="7" sheetId="6" r:id="rId6"/>
  </sheets>
  <definedNames/>
  <calcPr fullCalcOnLoad="1"/>
</workbook>
</file>

<file path=xl/sharedStrings.xml><?xml version="1.0" encoding="utf-8"?>
<sst xmlns="http://schemas.openxmlformats.org/spreadsheetml/2006/main" count="174" uniqueCount="136">
  <si>
    <t>Наименование организации</t>
  </si>
  <si>
    <t>Источник опубликования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</si>
  <si>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</si>
  <si>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</si>
  <si>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</si>
  <si>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</si>
  <si>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</si>
  <si>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</si>
  <si>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</si>
  <si>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</si>
  <si>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</si>
  <si>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Форма 1.1.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</si>
  <si>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</si>
  <si>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</si>
  <si>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</si>
  <si>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</si>
  <si>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</si>
  <si>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</si>
  <si>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</si>
  <si>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</si>
  <si>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Форма 1.2.</t>
  </si>
  <si>
    <t>Острый и редуцированный пар</t>
  </si>
  <si>
    <t>Надбавка к тарифу на тепловую энергию для потребителей, руб/Гкал</t>
  </si>
  <si>
    <t>Форма 1.3.</t>
  </si>
  <si>
    <t>ИНН</t>
  </si>
  <si>
    <t>КПП</t>
  </si>
  <si>
    <t>e-mail</t>
  </si>
  <si>
    <t>Сайт</t>
  </si>
  <si>
    <t>Адрес</t>
  </si>
  <si>
    <t>Телефон</t>
  </si>
  <si>
    <t>Потребители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</si>
  <si>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</si>
  <si>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</si>
  <si>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</si>
  <si>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</si>
  <si>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</si>
  <si>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расходы на электрическую энергию (мощность), потребляемую оборудованием, используемым в технологическом процессе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</si>
  <si>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</si>
  <si>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</si>
  <si>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</si>
  <si>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</si>
  <si>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</si>
  <si>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</si>
  <si>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</si>
  <si>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</si>
  <si>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</si>
  <si>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</si>
  <si>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</si>
  <si>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</si>
  <si>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</si>
  <si>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</si>
  <si>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theme="1"/>
        <rFont val="Calibri"/>
        <family val="2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</si>
  <si>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1"/>
        <color theme="1"/>
        <rFont val="Calibri"/>
        <family val="2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</si>
  <si>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1"/>
        <color theme="1"/>
        <rFont val="Calibri"/>
        <family val="2"/>
      </rPr>
      <t>(наименование, дата, номер)</t>
    </r>
  </si>
  <si>
    <t>Местонахождение (адрес)</t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</si>
  <si>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</si>
  <si>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</si>
  <si>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</si>
  <si>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</si>
  <si>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</si>
  <si>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</si>
  <si>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</si>
  <si>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</si>
  <si>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</si>
  <si>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r>
      <t>Форма 1.1. Информация о тарифе на тепловую энергию и надбавках к  тарифу на тепловую энергию</t>
    </r>
    <r>
      <rPr>
        <b/>
        <sz val="12"/>
        <color indexed="8"/>
        <rFont val="Calibri"/>
        <family val="2"/>
      </rPr>
      <t xml:space="preserve">¹¯² </t>
    </r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</si>
  <si>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</si>
  <si>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</si>
  <si>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</si>
  <si>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</si>
  <si>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</si>
  <si>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</si>
  <si>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</si>
  <si>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</si>
  <si>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</si>
  <si>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</si>
  <si>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</si>
  <si>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</si>
  <si>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</si>
  <si>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</si>
  <si>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</si>
  <si>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r>
  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</si>
  <si>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</si>
  <si>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</si>
  <si>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</si>
  <si>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r>
      <t>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</si>
  <si>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</si>
  <si>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r>
      <t>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</si>
  <si>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</si>
  <si>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</si>
  <si>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</si>
  <si>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</si>
  <si>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</si>
  <si>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</si>
  <si>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</t>
  </si>
  <si>
    <t>Все группы потребителей</t>
  </si>
  <si>
    <t xml:space="preserve">расходы на оплату труда и отчисления на социальные нужды ремонтного производственного персонала </t>
  </si>
  <si>
    <t>расходы на ремонт (капитальный и текущий) основных производственных средств. за исключением фонда оплаты ремонтного персонала</t>
  </si>
  <si>
    <t>расходы на оплату стоков</t>
  </si>
  <si>
    <t>о) Протяженность магистральных и разводящих сетей (в двухтрубном исчислении) (км)</t>
  </si>
  <si>
    <t>п) Количество теплоэлектростанций (штук)</t>
  </si>
  <si>
    <t>с) Количество тепловых пунктов (штук)</t>
  </si>
  <si>
    <t>т) Среднесписочная численность основного производственного персонала (человек)</t>
  </si>
  <si>
    <t>у) Удельный расход  условного топлива на единицу тепловой энергии, отпускаемой в тепловую сеть (кг у. т./Гкал);</t>
  </si>
  <si>
    <t>р) Количество котельных (штук)</t>
  </si>
  <si>
    <t>ф) Удельный расход электрической энергии на единицу произведенной тепловой энергии, (тыс. кВт•ч/Гкал)</t>
  </si>
  <si>
    <t>х) Удельный расход холодной воды на единицу произведенной тепловой энергии, (куб. м/Гкал).</t>
  </si>
  <si>
    <t xml:space="preserve">1. Информация в сфере теплоснабжения и в сфере оказания услуг на передачу тепловой энергии о тарифах и надбавках к тарифам </t>
  </si>
  <si>
    <t>Информация о тарифе на тепловую энергию и надбавках к тарифу на тепловую энергию</t>
  </si>
  <si>
    <t>Информация о тарифе на услуги по передаче тепловой энергии и надбавке к тарифу на услуги по передаче тепловой энергии</t>
  </si>
  <si>
    <t>Информация о тарифах на подключение к системе теплоснабжения</t>
  </si>
  <si>
    <r>
      <t xml:space="preserve">Приложение №1 
к постановлению министерства конкурентной 
политики и тарифов Калужской области
от 08 апреля 2010 г. №24-эк
</t>
    </r>
    <r>
      <rPr>
        <sz val="11"/>
        <color theme="1"/>
        <rFont val="Calibri"/>
        <family val="2"/>
      </rPr>
      <t xml:space="preserve">
</t>
    </r>
    <r>
      <rPr>
        <sz val="8"/>
        <color indexed="8"/>
        <rFont val="Calibri"/>
        <family val="0"/>
      </rPr>
      <t>Таблица 1</t>
    </r>
    <r>
      <rPr>
        <sz val="11"/>
        <color theme="1"/>
        <rFont val="Calibri"/>
        <family val="2"/>
      </rPr>
      <t xml:space="preserve">
</t>
    </r>
  </si>
  <si>
    <t xml:space="preserve">3 – указать систему налогообложения </t>
  </si>
  <si>
    <t>Информация об  основных показателях финансово-хозяйственной деятельности организации¹¯²</t>
  </si>
  <si>
    <t>Информация об  основных показателях финансово-хозяйственной деятельности организации</t>
  </si>
  <si>
    <t>Форма 2.1.</t>
  </si>
  <si>
    <t>Информация о расходах на топливо</t>
  </si>
  <si>
    <t>Форма 2.2.</t>
  </si>
  <si>
    <t>Таблица 2</t>
  </si>
  <si>
    <t>Форма 2.1. Информация об  основных показателях финансово-хозяйственной деятельности организации¹¯²</t>
  </si>
  <si>
    <t>Таблица 5</t>
  </si>
  <si>
    <t>Таблица 6</t>
  </si>
  <si>
    <t>Таблица 7</t>
  </si>
  <si>
    <t>ООО "Хвастовичские тепловые сети"</t>
  </si>
  <si>
    <t>249360 Калужская обл., Хвастовичский район, с. Хвастовичи, ул. Советская, д.21</t>
  </si>
  <si>
    <t>Постановление "Об установлении тарифов на тепловую энергию для потребителей ООО"Хвастовичские тепловые сети" от 24 ноября 2010г №191-эк</t>
  </si>
  <si>
    <t>Министерство конкурентной политики и тарифов Калужской области</t>
  </si>
  <si>
    <t>с 01 января 2011года на срок не менее года</t>
  </si>
  <si>
    <t>производство, передача и сбыт тепловой энергии</t>
  </si>
  <si>
    <t>план 2011г.</t>
  </si>
  <si>
    <t>4й квартал 2010</t>
  </si>
  <si>
    <t>0,81Гкал/ч</t>
  </si>
  <si>
    <t xml:space="preserve">Производственный отдел </t>
  </si>
  <si>
    <t>8(48456) 7-66-58</t>
  </si>
  <si>
    <t>LIW55 @ mail.ru</t>
  </si>
  <si>
    <t>Договор составлен в соответствии с ГК РФ</t>
  </si>
  <si>
    <t>Газета "Весть" №473-475 от 24.12.2010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</si>
</sst>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13"/>
      <color indexed="8"/>
      <name val="Times New Roman"/>
      <family val="1"/>
    </font>
    <font>
      <sz val="8"/>
      <color indexed="8"/>
      <name val="Calibri"/>
      <family val="0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ck"/>
      <right style="thick"/>
      <top/>
      <bottom style="thick"/>
    </border>
    <border>
      <left style="thin"/>
      <right style="thick"/>
      <top style="thin"/>
      <bottom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0" fontId="0" fillId="34" borderId="12" xfId="0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5" borderId="12" xfId="0" applyFont="1" applyFill="1" applyBorder="1" applyAlignment="1">
      <alignment horizontal="center" vertical="top"/>
    </xf>
    <xf numFmtId="0" fontId="3" fillId="35" borderId="12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/>
    </xf>
    <xf numFmtId="0" fontId="0" fillId="36" borderId="11" xfId="0" applyFill="1" applyBorder="1" applyAlignment="1">
      <alignment vertical="center" wrapText="1"/>
    </xf>
    <xf numFmtId="0" fontId="0" fillId="34" borderId="11" xfId="0" applyFill="1" applyBorder="1" applyAlignment="1">
      <alignment/>
    </xf>
    <xf numFmtId="0" fontId="0" fillId="36" borderId="11" xfId="0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34" borderId="13" xfId="0" applyFill="1" applyBorder="1" applyAlignment="1">
      <alignment/>
    </xf>
    <xf numFmtId="0" fontId="0" fillId="36" borderId="14" xfId="0" applyFill="1" applyBorder="1" applyAlignment="1">
      <alignment vertical="top" wrapText="1"/>
    </xf>
    <xf numFmtId="0" fontId="0" fillId="36" borderId="15" xfId="0" applyFill="1" applyBorder="1" applyAlignment="1">
      <alignment horizontal="left" vertical="top" wrapText="1" indent="2"/>
    </xf>
    <xf numFmtId="0" fontId="0" fillId="36" borderId="15" xfId="0" applyFill="1" applyBorder="1" applyAlignment="1">
      <alignment horizontal="left" vertical="top" wrapText="1" indent="6"/>
    </xf>
    <xf numFmtId="0" fontId="0" fillId="36" borderId="15" xfId="0" applyFill="1" applyBorder="1" applyAlignment="1">
      <alignment horizontal="left" vertical="top" wrapText="1" indent="7"/>
    </xf>
    <xf numFmtId="0" fontId="0" fillId="36" borderId="16" xfId="0" applyFill="1" applyBorder="1" applyAlignment="1">
      <alignment horizontal="left" vertical="top" wrapText="1" indent="2"/>
    </xf>
    <xf numFmtId="0" fontId="0" fillId="36" borderId="17" xfId="0" applyFill="1" applyBorder="1" applyAlignment="1">
      <alignment vertical="top" wrapText="1"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6" borderId="21" xfId="0" applyFill="1" applyBorder="1" applyAlignment="1">
      <alignment vertical="top" wrapText="1"/>
    </xf>
    <xf numFmtId="0" fontId="0" fillId="34" borderId="22" xfId="0" applyFill="1" applyBorder="1" applyAlignment="1">
      <alignment/>
    </xf>
    <xf numFmtId="0" fontId="9" fillId="0" borderId="23" xfId="0" applyFont="1" applyBorder="1" applyAlignment="1">
      <alignment wrapText="1"/>
    </xf>
    <xf numFmtId="0" fontId="9" fillId="0" borderId="24" xfId="0" applyFont="1" applyBorder="1" applyAlignment="1">
      <alignment horizontal="center"/>
    </xf>
    <xf numFmtId="0" fontId="9" fillId="0" borderId="23" xfId="0" applyFont="1" applyBorder="1" applyAlignment="1">
      <alignment horizontal="justify"/>
    </xf>
    <xf numFmtId="0" fontId="11" fillId="0" borderId="0" xfId="0" applyFont="1" applyAlignment="1">
      <alignment wrapText="1"/>
    </xf>
    <xf numFmtId="0" fontId="9" fillId="0" borderId="23" xfId="0" applyFont="1" applyBorder="1" applyAlignment="1">
      <alignment horizontal="justify" wrapText="1"/>
    </xf>
    <xf numFmtId="0" fontId="0" fillId="0" borderId="0" xfId="0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 indent="15"/>
    </xf>
    <xf numFmtId="0" fontId="10" fillId="0" borderId="0" xfId="0" applyFont="1" applyAlignment="1">
      <alignment horizontal="right" indent="15"/>
    </xf>
    <xf numFmtId="0" fontId="0" fillId="33" borderId="11" xfId="0" applyFill="1" applyBorder="1" applyAlignment="1">
      <alignment wrapText="1"/>
    </xf>
    <xf numFmtId="0" fontId="0" fillId="33" borderId="11" xfId="0" applyFill="1" applyBorder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wrapText="1"/>
    </xf>
    <xf numFmtId="0" fontId="0" fillId="0" borderId="12" xfId="0" applyFill="1" applyBorder="1" applyAlignment="1">
      <alignment horizontal="center" wrapText="1"/>
    </xf>
    <xf numFmtId="0" fontId="0" fillId="0" borderId="12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 wrapText="1"/>
    </xf>
    <xf numFmtId="0" fontId="0" fillId="33" borderId="11" xfId="0" applyFill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top"/>
    </xf>
    <xf numFmtId="0" fontId="3" fillId="0" borderId="27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center" vertical="top"/>
    </xf>
    <xf numFmtId="0" fontId="3" fillId="0" borderId="28" xfId="0" applyFont="1" applyFill="1" applyBorder="1" applyAlignment="1">
      <alignment horizontal="center" vertical="top"/>
    </xf>
    <xf numFmtId="0" fontId="3" fillId="0" borderId="29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0" fillId="0" borderId="30" xfId="0" applyFill="1" applyBorder="1" applyAlignment="1">
      <alignment horizontal="center" vertical="top"/>
    </xf>
    <xf numFmtId="0" fontId="0" fillId="0" borderId="31" xfId="0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0" fontId="0" fillId="0" borderId="32" xfId="0" applyFill="1" applyBorder="1" applyAlignment="1">
      <alignment horizontal="center" wrapText="1"/>
    </xf>
    <xf numFmtId="0" fontId="0" fillId="0" borderId="33" xfId="0" applyFill="1" applyBorder="1" applyAlignment="1">
      <alignment horizontal="center" wrapText="1"/>
    </xf>
    <xf numFmtId="0" fontId="0" fillId="0" borderId="34" xfId="0" applyFill="1" applyBorder="1" applyAlignment="1">
      <alignment horizontal="center" wrapText="1"/>
    </xf>
    <xf numFmtId="0" fontId="0" fillId="0" borderId="35" xfId="0" applyFill="1" applyBorder="1" applyAlignment="1">
      <alignment horizontal="center" wrapText="1"/>
    </xf>
    <xf numFmtId="0" fontId="0" fillId="0" borderId="36" xfId="0" applyFill="1" applyBorder="1" applyAlignment="1">
      <alignment horizontal="center" wrapText="1"/>
    </xf>
    <xf numFmtId="0" fontId="0" fillId="0" borderId="37" xfId="0" applyFill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38" xfId="0" applyFill="1" applyBorder="1" applyAlignment="1">
      <alignment horizontal="center" vertical="top"/>
    </xf>
    <xf numFmtId="0" fontId="0" fillId="0" borderId="39" xfId="0" applyFill="1" applyBorder="1" applyAlignment="1">
      <alignment horizontal="center" vertical="top"/>
    </xf>
    <xf numFmtId="0" fontId="0" fillId="0" borderId="12" xfId="0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5" fillId="0" borderId="0" xfId="0" applyFont="1" applyFill="1" applyAlignment="1">
      <alignment horizontal="left" vertical="top" wrapText="1"/>
    </xf>
    <xf numFmtId="0" fontId="3" fillId="0" borderId="29" xfId="0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 horizontal="left" vertical="top" wrapText="1"/>
    </xf>
    <xf numFmtId="0" fontId="3" fillId="0" borderId="4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41" xfId="0" applyFont="1" applyFill="1" applyBorder="1" applyAlignment="1">
      <alignment horizontal="left" vertical="top"/>
    </xf>
    <xf numFmtId="0" fontId="3" fillId="0" borderId="38" xfId="0" applyFont="1" applyFill="1" applyBorder="1" applyAlignment="1">
      <alignment horizontal="left" vertical="top"/>
    </xf>
    <xf numFmtId="0" fontId="3" fillId="0" borderId="42" xfId="0" applyFont="1" applyFill="1" applyBorder="1" applyAlignment="1">
      <alignment horizontal="left" vertical="top"/>
    </xf>
    <xf numFmtId="0" fontId="3" fillId="0" borderId="43" xfId="0" applyFont="1" applyFill="1" applyBorder="1" applyAlignment="1">
      <alignment horizontal="left" vertical="top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top"/>
    </xf>
    <xf numFmtId="0" fontId="0" fillId="0" borderId="28" xfId="0" applyFill="1" applyBorder="1" applyAlignment="1">
      <alignment horizontal="center" vertical="top"/>
    </xf>
    <xf numFmtId="0" fontId="0" fillId="0" borderId="44" xfId="0" applyFill="1" applyBorder="1" applyAlignment="1">
      <alignment horizontal="center"/>
    </xf>
    <xf numFmtId="0" fontId="0" fillId="0" borderId="43" xfId="0" applyFill="1" applyBorder="1" applyAlignment="1">
      <alignment horizontal="center" vertical="top"/>
    </xf>
    <xf numFmtId="0" fontId="0" fillId="0" borderId="45" xfId="0" applyFill="1" applyBorder="1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12" fillId="0" borderId="46" xfId="0" applyFont="1" applyBorder="1" applyAlignment="1">
      <alignment wrapText="1"/>
    </xf>
    <xf numFmtId="0" fontId="0" fillId="0" borderId="46" xfId="0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3" borderId="47" xfId="0" applyFill="1" applyBorder="1" applyAlignment="1">
      <alignment horizontal="center" wrapText="1"/>
    </xf>
    <xf numFmtId="0" fontId="0" fillId="33" borderId="27" xfId="0" applyFill="1" applyBorder="1" applyAlignment="1">
      <alignment horizontal="center" wrapText="1"/>
    </xf>
    <xf numFmtId="0" fontId="0" fillId="33" borderId="48" xfId="0" applyFill="1" applyBorder="1" applyAlignment="1">
      <alignment horizontal="center" wrapText="1"/>
    </xf>
    <xf numFmtId="0" fontId="0" fillId="33" borderId="47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48" xfId="0" applyFill="1" applyBorder="1" applyAlignment="1">
      <alignment horizontal="center"/>
    </xf>
    <xf numFmtId="0" fontId="0" fillId="34" borderId="0" xfId="0" applyFill="1" applyBorder="1" applyAlignment="1">
      <alignment horizontal="left" wrapText="1" shrinkToFit="1"/>
    </xf>
    <xf numFmtId="0" fontId="0" fillId="0" borderId="0" xfId="0" applyBorder="1" applyAlignment="1">
      <alignment shrinkToFit="1"/>
    </xf>
    <xf numFmtId="0" fontId="0" fillId="0" borderId="0" xfId="0" applyAlignment="1">
      <alignment shrinkToFit="1"/>
    </xf>
    <xf numFmtId="0" fontId="0" fillId="33" borderId="11" xfId="0" applyFill="1" applyBorder="1" applyAlignment="1">
      <alignment horizontal="center"/>
    </xf>
    <xf numFmtId="0" fontId="0" fillId="37" borderId="49" xfId="0" applyFill="1" applyBorder="1" applyAlignment="1">
      <alignment horizontal="left" vertical="center"/>
    </xf>
    <xf numFmtId="0" fontId="0" fillId="37" borderId="10" xfId="0" applyFill="1" applyBorder="1" applyAlignment="1">
      <alignment horizontal="left" vertical="center"/>
    </xf>
    <xf numFmtId="0" fontId="0" fillId="37" borderId="50" xfId="0" applyFill="1" applyBorder="1" applyAlignment="1">
      <alignment horizontal="left" vertical="center"/>
    </xf>
    <xf numFmtId="0" fontId="0" fillId="37" borderId="51" xfId="0" applyFill="1" applyBorder="1" applyAlignment="1">
      <alignment horizontal="left" vertical="center" wrapText="1"/>
    </xf>
    <xf numFmtId="0" fontId="0" fillId="37" borderId="0" xfId="0" applyFill="1" applyBorder="1" applyAlignment="1">
      <alignment horizontal="left" vertical="center" wrapText="1"/>
    </xf>
    <xf numFmtId="0" fontId="0" fillId="37" borderId="52" xfId="0" applyFill="1" applyBorder="1" applyAlignment="1">
      <alignment horizontal="left" vertical="center" wrapText="1"/>
    </xf>
    <xf numFmtId="0" fontId="0" fillId="37" borderId="35" xfId="0" applyFill="1" applyBorder="1" applyAlignment="1">
      <alignment horizontal="left" vertical="center" wrapText="1"/>
    </xf>
    <xf numFmtId="0" fontId="0" fillId="37" borderId="36" xfId="0" applyFill="1" applyBorder="1" applyAlignment="1">
      <alignment horizontal="left" vertical="center" wrapText="1"/>
    </xf>
    <xf numFmtId="0" fontId="0" fillId="37" borderId="53" xfId="0" applyFill="1" applyBorder="1" applyAlignment="1">
      <alignment horizontal="left" vertical="center" wrapText="1"/>
    </xf>
    <xf numFmtId="0" fontId="0" fillId="37" borderId="49" xfId="0" applyFill="1" applyBorder="1" applyAlignment="1">
      <alignment horizontal="center" vertical="top" wrapText="1"/>
    </xf>
    <xf numFmtId="0" fontId="0" fillId="37" borderId="10" xfId="0" applyFill="1" applyBorder="1" applyAlignment="1">
      <alignment horizontal="center" vertical="top" wrapText="1"/>
    </xf>
    <xf numFmtId="0" fontId="0" fillId="37" borderId="50" xfId="0" applyFill="1" applyBorder="1" applyAlignment="1">
      <alignment horizontal="center" vertical="top" wrapText="1"/>
    </xf>
    <xf numFmtId="0" fontId="0" fillId="37" borderId="51" xfId="0" applyFill="1" applyBorder="1" applyAlignment="1">
      <alignment horizontal="center" vertical="top" wrapText="1"/>
    </xf>
    <xf numFmtId="0" fontId="0" fillId="37" borderId="0" xfId="0" applyFill="1" applyBorder="1" applyAlignment="1">
      <alignment horizontal="center" vertical="top" wrapText="1"/>
    </xf>
    <xf numFmtId="0" fontId="0" fillId="37" borderId="52" xfId="0" applyFill="1" applyBorder="1" applyAlignment="1">
      <alignment horizontal="center" vertical="top" wrapText="1"/>
    </xf>
    <xf numFmtId="0" fontId="0" fillId="37" borderId="35" xfId="0" applyFill="1" applyBorder="1" applyAlignment="1">
      <alignment horizontal="center" vertical="top" wrapText="1"/>
    </xf>
    <xf numFmtId="0" fontId="0" fillId="37" borderId="36" xfId="0" applyFill="1" applyBorder="1" applyAlignment="1">
      <alignment horizontal="center" vertical="top" wrapText="1"/>
    </xf>
    <xf numFmtId="0" fontId="0" fillId="37" borderId="53" xfId="0" applyFill="1" applyBorder="1" applyAlignment="1">
      <alignment horizontal="center" vertical="top" wrapText="1"/>
    </xf>
    <xf numFmtId="0" fontId="0" fillId="34" borderId="11" xfId="0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7"/>
  <sheetViews>
    <sheetView zoomScalePageLayoutView="0" workbookViewId="0" topLeftCell="A1">
      <selection activeCell="B16" sqref="B16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3" ht="135.75" thickBot="1">
      <c r="C3" s="29" t="s">
        <v>110</v>
      </c>
    </row>
    <row r="4" spans="2:3" ht="111.75" customHeight="1" thickBot="1">
      <c r="B4" s="47" t="s">
        <v>106</v>
      </c>
      <c r="C4" s="48"/>
    </row>
    <row r="5" spans="2:3" ht="33.75" customHeight="1" thickBot="1">
      <c r="B5" s="26" t="s">
        <v>107</v>
      </c>
      <c r="C5" s="27" t="s">
        <v>11</v>
      </c>
    </row>
    <row r="6" spans="2:3" ht="33" customHeight="1" thickBot="1">
      <c r="B6" s="28" t="s">
        <v>108</v>
      </c>
      <c r="C6" s="27" t="s">
        <v>20</v>
      </c>
    </row>
    <row r="7" spans="2:3" ht="50.25" thickBot="1">
      <c r="B7" s="26" t="s">
        <v>109</v>
      </c>
      <c r="C7" s="27" t="s">
        <v>23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8"/>
  <sheetViews>
    <sheetView tabSelected="1" zoomScalePageLayoutView="0" workbookViewId="0" topLeftCell="A7">
      <selection activeCell="K15" sqref="K15"/>
    </sheetView>
  </sheetViews>
  <sheetFormatPr defaultColWidth="9.140625" defaultRowHeight="15"/>
  <cols>
    <col min="1" max="1" width="9.140625" style="38" customWidth="1"/>
    <col min="2" max="2" width="19.421875" style="38" customWidth="1"/>
    <col min="3" max="3" width="31.28125" style="38" customWidth="1"/>
    <col min="4" max="4" width="13.421875" style="38" customWidth="1"/>
    <col min="5" max="5" width="12.57421875" style="38" customWidth="1"/>
    <col min="6" max="6" width="13.140625" style="38" customWidth="1"/>
    <col min="7" max="7" width="13.57421875" style="38" customWidth="1"/>
    <col min="8" max="8" width="14.140625" style="38" customWidth="1"/>
    <col min="9" max="9" width="15.00390625" style="38" customWidth="1"/>
    <col min="10" max="16384" width="9.140625" style="38" customWidth="1"/>
  </cols>
  <sheetData>
    <row r="2" spans="2:9" ht="42" customHeight="1">
      <c r="B2" s="49" t="s">
        <v>64</v>
      </c>
      <c r="C2" s="49"/>
      <c r="D2" s="49"/>
      <c r="E2" s="49"/>
      <c r="F2" s="49"/>
      <c r="G2" s="49"/>
      <c r="H2" s="49"/>
      <c r="I2" s="49"/>
    </row>
    <row r="3" ht="15.75" thickBot="1"/>
    <row r="4" spans="2:9" ht="15.75" thickTop="1">
      <c r="B4" s="54" t="s">
        <v>0</v>
      </c>
      <c r="C4" s="55"/>
      <c r="D4" s="56" t="s">
        <v>122</v>
      </c>
      <c r="E4" s="56"/>
      <c r="F4" s="56"/>
      <c r="G4" s="56"/>
      <c r="H4" s="56"/>
      <c r="I4" s="57"/>
    </row>
    <row r="5" spans="2:9" ht="15">
      <c r="B5" s="50" t="s">
        <v>24</v>
      </c>
      <c r="C5" s="51"/>
      <c r="D5" s="52">
        <v>4021003458</v>
      </c>
      <c r="E5" s="52"/>
      <c r="F5" s="52"/>
      <c r="G5" s="52"/>
      <c r="H5" s="52"/>
      <c r="I5" s="53"/>
    </row>
    <row r="6" spans="2:9" ht="15">
      <c r="B6" s="50" t="s">
        <v>25</v>
      </c>
      <c r="C6" s="51"/>
      <c r="D6" s="52">
        <v>402101001</v>
      </c>
      <c r="E6" s="52"/>
      <c r="F6" s="52"/>
      <c r="G6" s="52"/>
      <c r="H6" s="52"/>
      <c r="I6" s="53"/>
    </row>
    <row r="7" spans="2:9" ht="15.75" thickBot="1">
      <c r="B7" s="73" t="s">
        <v>54</v>
      </c>
      <c r="C7" s="74"/>
      <c r="D7" s="52" t="s">
        <v>123</v>
      </c>
      <c r="E7" s="52"/>
      <c r="F7" s="52"/>
      <c r="G7" s="52"/>
      <c r="H7" s="52"/>
      <c r="I7" s="53"/>
    </row>
    <row r="8" spans="1:9" ht="15.75" thickTop="1">
      <c r="A8" s="58"/>
      <c r="B8" s="76" t="s">
        <v>51</v>
      </c>
      <c r="C8" s="77"/>
      <c r="D8" s="59" t="s">
        <v>124</v>
      </c>
      <c r="E8" s="60"/>
      <c r="F8" s="60"/>
      <c r="G8" s="60"/>
      <c r="H8" s="60"/>
      <c r="I8" s="61"/>
    </row>
    <row r="9" spans="1:9" ht="15">
      <c r="A9" s="58"/>
      <c r="B9" s="78"/>
      <c r="C9" s="79"/>
      <c r="D9" s="62"/>
      <c r="E9" s="63"/>
      <c r="F9" s="63"/>
      <c r="G9" s="63"/>
      <c r="H9" s="63"/>
      <c r="I9" s="64"/>
    </row>
    <row r="10" spans="2:9" ht="15">
      <c r="B10" s="78" t="s">
        <v>19</v>
      </c>
      <c r="C10" s="79"/>
      <c r="D10" s="85" t="s">
        <v>125</v>
      </c>
      <c r="E10" s="85"/>
      <c r="F10" s="85"/>
      <c r="G10" s="85"/>
      <c r="H10" s="85"/>
      <c r="I10" s="86"/>
    </row>
    <row r="11" spans="2:9" ht="15">
      <c r="B11" s="78" t="s">
        <v>50</v>
      </c>
      <c r="C11" s="79"/>
      <c r="D11" s="85" t="s">
        <v>126</v>
      </c>
      <c r="E11" s="85"/>
      <c r="F11" s="85"/>
      <c r="G11" s="85"/>
      <c r="H11" s="85"/>
      <c r="I11" s="86"/>
    </row>
    <row r="12" spans="2:9" ht="15.75" thickBot="1">
      <c r="B12" s="80" t="s">
        <v>1</v>
      </c>
      <c r="C12" s="81"/>
      <c r="D12" s="70" t="s">
        <v>135</v>
      </c>
      <c r="E12" s="70"/>
      <c r="F12" s="70"/>
      <c r="G12" s="70"/>
      <c r="H12" s="70"/>
      <c r="I12" s="71"/>
    </row>
    <row r="13" spans="2:9" ht="16.5" thickBot="1" thickTop="1">
      <c r="B13" s="87" t="s">
        <v>32</v>
      </c>
      <c r="C13" s="87"/>
      <c r="D13" s="87"/>
      <c r="E13" s="87"/>
      <c r="F13" s="87"/>
      <c r="G13" s="87"/>
      <c r="H13" s="87"/>
      <c r="I13" s="87"/>
    </row>
    <row r="14" spans="2:9" ht="15" customHeight="1" thickBot="1" thickTop="1">
      <c r="B14" s="84" t="s">
        <v>30</v>
      </c>
      <c r="C14" s="84"/>
      <c r="D14" s="84" t="s">
        <v>12</v>
      </c>
      <c r="E14" s="84" t="s">
        <v>17</v>
      </c>
      <c r="F14" s="84"/>
      <c r="G14" s="84"/>
      <c r="H14" s="84"/>
      <c r="I14" s="84" t="s">
        <v>21</v>
      </c>
    </row>
    <row r="15" spans="2:9" ht="49.5" customHeight="1" thickBot="1" thickTop="1">
      <c r="B15" s="84"/>
      <c r="C15" s="84"/>
      <c r="D15" s="84"/>
      <c r="E15" s="37" t="s">
        <v>13</v>
      </c>
      <c r="F15" s="37" t="s">
        <v>14</v>
      </c>
      <c r="G15" s="37" t="s">
        <v>15</v>
      </c>
      <c r="H15" s="37" t="s">
        <v>16</v>
      </c>
      <c r="I15" s="84"/>
    </row>
    <row r="16" spans="2:9" ht="16.5" thickBot="1" thickTop="1">
      <c r="B16" s="72" t="s">
        <v>94</v>
      </c>
      <c r="C16" s="40" t="s">
        <v>18</v>
      </c>
      <c r="D16" s="41">
        <v>1775.01</v>
      </c>
      <c r="E16" s="42"/>
      <c r="F16" s="42"/>
      <c r="G16" s="42"/>
      <c r="H16" s="42"/>
      <c r="I16" s="43"/>
    </row>
    <row r="17" spans="2:9" ht="16.5" thickBot="1" thickTop="1">
      <c r="B17" s="72"/>
      <c r="C17" s="44" t="s">
        <v>31</v>
      </c>
      <c r="D17" s="42"/>
      <c r="E17" s="45"/>
      <c r="F17" s="45"/>
      <c r="G17" s="45"/>
      <c r="H17" s="45"/>
      <c r="I17" s="42"/>
    </row>
    <row r="18" spans="2:9" ht="16.5" thickBot="1" thickTop="1">
      <c r="B18" s="65" t="s">
        <v>59</v>
      </c>
      <c r="C18" s="65"/>
      <c r="D18" s="65"/>
      <c r="E18" s="65"/>
      <c r="F18" s="65"/>
      <c r="G18" s="65"/>
      <c r="H18" s="65"/>
      <c r="I18" s="65"/>
    </row>
    <row r="19" spans="2:9" ht="16.5" thickBot="1" thickTop="1">
      <c r="B19" s="72" t="s">
        <v>94</v>
      </c>
      <c r="C19" s="40" t="s">
        <v>33</v>
      </c>
      <c r="D19" s="42"/>
      <c r="E19" s="45"/>
      <c r="F19" s="45"/>
      <c r="G19" s="45"/>
      <c r="H19" s="45"/>
      <c r="I19" s="42"/>
    </row>
    <row r="20" spans="2:9" ht="16.5" thickBot="1" thickTop="1">
      <c r="B20" s="72"/>
      <c r="C20" s="40" t="s">
        <v>34</v>
      </c>
      <c r="D20" s="45"/>
      <c r="E20" s="45"/>
      <c r="F20" s="45"/>
      <c r="G20" s="45"/>
      <c r="H20" s="45"/>
      <c r="I20" s="42"/>
    </row>
    <row r="21" spans="2:9" ht="16.5" thickBot="1" thickTop="1">
      <c r="B21" s="65" t="s">
        <v>60</v>
      </c>
      <c r="C21" s="65"/>
      <c r="D21" s="65"/>
      <c r="E21" s="65"/>
      <c r="F21" s="65"/>
      <c r="G21" s="65"/>
      <c r="H21" s="65"/>
      <c r="I21" s="65"/>
    </row>
    <row r="22" spans="2:9" ht="16.5" thickBot="1" thickTop="1">
      <c r="B22" s="72" t="s">
        <v>94</v>
      </c>
      <c r="C22" s="40" t="s">
        <v>33</v>
      </c>
      <c r="D22" s="42"/>
      <c r="E22" s="45"/>
      <c r="F22" s="45"/>
      <c r="G22" s="45"/>
      <c r="H22" s="45"/>
      <c r="I22" s="42"/>
    </row>
    <row r="23" spans="2:9" ht="16.5" thickBot="1" thickTop="1">
      <c r="B23" s="72"/>
      <c r="C23" s="40" t="s">
        <v>34</v>
      </c>
      <c r="D23" s="45"/>
      <c r="E23" s="45"/>
      <c r="F23" s="45"/>
      <c r="G23" s="45"/>
      <c r="H23" s="45"/>
      <c r="I23" s="42"/>
    </row>
    <row r="24" ht="25.5" customHeight="1" thickBot="1" thickTop="1"/>
    <row r="25" spans="2:9" ht="16.5" thickBot="1" thickTop="1">
      <c r="B25" s="54" t="s">
        <v>0</v>
      </c>
      <c r="C25" s="55"/>
      <c r="D25" s="56" t="str">
        <f>D4</f>
        <v>ООО "Хвастовичские тепловые сети"</v>
      </c>
      <c r="E25" s="56"/>
      <c r="F25" s="56"/>
      <c r="G25" s="56"/>
      <c r="H25" s="56"/>
      <c r="I25" s="57"/>
    </row>
    <row r="26" spans="2:9" ht="16.5" thickBot="1" thickTop="1">
      <c r="B26" s="50" t="s">
        <v>24</v>
      </c>
      <c r="C26" s="51"/>
      <c r="D26" s="56">
        <f>D5</f>
        <v>4021003458</v>
      </c>
      <c r="E26" s="56"/>
      <c r="F26" s="56"/>
      <c r="G26" s="56"/>
      <c r="H26" s="56"/>
      <c r="I26" s="57"/>
    </row>
    <row r="27" spans="2:9" ht="16.5" thickBot="1" thickTop="1">
      <c r="B27" s="50" t="s">
        <v>25</v>
      </c>
      <c r="C27" s="51"/>
      <c r="D27" s="56">
        <f>D6</f>
        <v>402101001</v>
      </c>
      <c r="E27" s="56"/>
      <c r="F27" s="56"/>
      <c r="G27" s="56"/>
      <c r="H27" s="56"/>
      <c r="I27" s="57"/>
    </row>
    <row r="28" spans="2:9" ht="16.5" thickBot="1" thickTop="1">
      <c r="B28" s="73" t="s">
        <v>54</v>
      </c>
      <c r="C28" s="74"/>
      <c r="D28" s="56" t="str">
        <f>D7</f>
        <v>249360 Калужская обл., Хвастовичский район, с. Хвастовичи, ул. Советская, д.21</v>
      </c>
      <c r="E28" s="56"/>
      <c r="F28" s="56"/>
      <c r="G28" s="56"/>
      <c r="H28" s="56"/>
      <c r="I28" s="57"/>
    </row>
    <row r="29" spans="1:9" ht="48.75" customHeight="1" thickTop="1">
      <c r="A29" s="39"/>
      <c r="B29" s="76" t="s">
        <v>52</v>
      </c>
      <c r="C29" s="77"/>
      <c r="D29" s="66"/>
      <c r="E29" s="66"/>
      <c r="F29" s="66"/>
      <c r="G29" s="66"/>
      <c r="H29" s="66"/>
      <c r="I29" s="67"/>
    </row>
    <row r="30" spans="2:9" ht="28.5" customHeight="1">
      <c r="B30" s="78" t="s">
        <v>19</v>
      </c>
      <c r="C30" s="79"/>
      <c r="D30" s="85"/>
      <c r="E30" s="85"/>
      <c r="F30" s="85"/>
      <c r="G30" s="85"/>
      <c r="H30" s="85"/>
      <c r="I30" s="86"/>
    </row>
    <row r="31" spans="2:9" ht="16.5" customHeight="1">
      <c r="B31" s="78" t="s">
        <v>48</v>
      </c>
      <c r="C31" s="79"/>
      <c r="D31" s="85"/>
      <c r="E31" s="85"/>
      <c r="F31" s="85"/>
      <c r="G31" s="85"/>
      <c r="H31" s="85"/>
      <c r="I31" s="86"/>
    </row>
    <row r="32" spans="2:9" ht="16.5" customHeight="1" thickBot="1">
      <c r="B32" s="82" t="s">
        <v>1</v>
      </c>
      <c r="C32" s="83"/>
      <c r="D32" s="88"/>
      <c r="E32" s="88"/>
      <c r="F32" s="88"/>
      <c r="G32" s="88"/>
      <c r="H32" s="88"/>
      <c r="I32" s="89"/>
    </row>
    <row r="33" spans="2:9" ht="28.5" customHeight="1" thickBot="1" thickTop="1">
      <c r="B33" s="72" t="s">
        <v>49</v>
      </c>
      <c r="C33" s="72"/>
      <c r="D33" s="65">
        <v>0</v>
      </c>
      <c r="E33" s="65"/>
      <c r="F33" s="65"/>
      <c r="G33" s="65"/>
      <c r="H33" s="65"/>
      <c r="I33" s="65"/>
    </row>
    <row r="34" ht="28.5" customHeight="1" thickBot="1" thickTop="1"/>
    <row r="35" spans="2:9" ht="16.5" thickBot="1" thickTop="1">
      <c r="B35" s="54" t="s">
        <v>0</v>
      </c>
      <c r="C35" s="55"/>
      <c r="D35" s="56" t="str">
        <f>D4</f>
        <v>ООО "Хвастовичские тепловые сети"</v>
      </c>
      <c r="E35" s="56"/>
      <c r="F35" s="56"/>
      <c r="G35" s="56"/>
      <c r="H35" s="56"/>
      <c r="I35" s="57"/>
    </row>
    <row r="36" spans="2:9" ht="16.5" thickBot="1" thickTop="1">
      <c r="B36" s="50" t="s">
        <v>24</v>
      </c>
      <c r="C36" s="51"/>
      <c r="D36" s="56">
        <f>D5</f>
        <v>4021003458</v>
      </c>
      <c r="E36" s="56"/>
      <c r="F36" s="56"/>
      <c r="G36" s="56"/>
      <c r="H36" s="56"/>
      <c r="I36" s="57"/>
    </row>
    <row r="37" spans="2:9" ht="16.5" thickBot="1" thickTop="1">
      <c r="B37" s="50" t="s">
        <v>25</v>
      </c>
      <c r="C37" s="51"/>
      <c r="D37" s="56">
        <f>D6</f>
        <v>402101001</v>
      </c>
      <c r="E37" s="56"/>
      <c r="F37" s="56"/>
      <c r="G37" s="56"/>
      <c r="H37" s="56"/>
      <c r="I37" s="57"/>
    </row>
    <row r="38" spans="2:9" ht="16.5" thickBot="1" thickTop="1">
      <c r="B38" s="73" t="s">
        <v>54</v>
      </c>
      <c r="C38" s="74"/>
      <c r="D38" s="56" t="str">
        <f>D7</f>
        <v>249360 Калужская обл., Хвастовичский район, с. Хвастовичи, ул. Советская, д.21</v>
      </c>
      <c r="E38" s="56"/>
      <c r="F38" s="56"/>
      <c r="G38" s="56"/>
      <c r="H38" s="56"/>
      <c r="I38" s="57"/>
    </row>
    <row r="39" spans="1:9" ht="30.75" customHeight="1" thickTop="1">
      <c r="A39" s="58"/>
      <c r="B39" s="76" t="s">
        <v>53</v>
      </c>
      <c r="C39" s="77"/>
      <c r="D39" s="66"/>
      <c r="E39" s="66"/>
      <c r="F39" s="66"/>
      <c r="G39" s="66"/>
      <c r="H39" s="66"/>
      <c r="I39" s="67"/>
    </row>
    <row r="40" spans="1:9" ht="15" customHeight="1">
      <c r="A40" s="58"/>
      <c r="B40" s="78"/>
      <c r="C40" s="79"/>
      <c r="D40" s="68"/>
      <c r="E40" s="68"/>
      <c r="F40" s="68"/>
      <c r="G40" s="68"/>
      <c r="H40" s="68"/>
      <c r="I40" s="69"/>
    </row>
    <row r="41" spans="2:9" ht="30.75" customHeight="1">
      <c r="B41" s="78" t="s">
        <v>19</v>
      </c>
      <c r="C41" s="79"/>
      <c r="D41" s="85"/>
      <c r="E41" s="85"/>
      <c r="F41" s="85"/>
      <c r="G41" s="85"/>
      <c r="H41" s="85"/>
      <c r="I41" s="86"/>
    </row>
    <row r="42" spans="2:9" ht="15">
      <c r="B42" s="78" t="s">
        <v>48</v>
      </c>
      <c r="C42" s="79"/>
      <c r="D42" s="85"/>
      <c r="E42" s="85"/>
      <c r="F42" s="85"/>
      <c r="G42" s="85"/>
      <c r="H42" s="85"/>
      <c r="I42" s="86"/>
    </row>
    <row r="43" spans="2:9" ht="15.75" thickBot="1">
      <c r="B43" s="80" t="s">
        <v>1</v>
      </c>
      <c r="C43" s="81"/>
      <c r="D43" s="70"/>
      <c r="E43" s="70"/>
      <c r="F43" s="70"/>
      <c r="G43" s="70"/>
      <c r="H43" s="70"/>
      <c r="I43" s="71"/>
    </row>
    <row r="44" spans="2:9" ht="28.5" customHeight="1" thickBot="1" thickTop="1">
      <c r="B44" s="72" t="s">
        <v>22</v>
      </c>
      <c r="C44" s="72"/>
      <c r="D44" s="65">
        <v>0</v>
      </c>
      <c r="E44" s="65"/>
      <c r="F44" s="65"/>
      <c r="G44" s="65"/>
      <c r="H44" s="65"/>
      <c r="I44" s="65"/>
    </row>
    <row r="45" ht="15.75" thickTop="1"/>
    <row r="46" spans="2:9" ht="31.5" customHeight="1">
      <c r="B46" s="75" t="s">
        <v>63</v>
      </c>
      <c r="C46" s="75"/>
      <c r="D46" s="75"/>
      <c r="E46" s="75"/>
      <c r="F46" s="75"/>
      <c r="G46" s="75"/>
      <c r="H46" s="75"/>
      <c r="I46" s="75"/>
    </row>
    <row r="47" spans="2:9" ht="48" customHeight="1">
      <c r="B47" s="75" t="s">
        <v>89</v>
      </c>
      <c r="C47" s="75"/>
      <c r="D47" s="75"/>
      <c r="E47" s="75"/>
      <c r="F47" s="75"/>
      <c r="G47" s="75"/>
      <c r="H47" s="75"/>
      <c r="I47" s="75"/>
    </row>
    <row r="48" spans="2:9" ht="15">
      <c r="B48" s="75" t="s">
        <v>111</v>
      </c>
      <c r="C48" s="75"/>
      <c r="D48" s="75"/>
      <c r="E48" s="75"/>
      <c r="F48" s="75"/>
      <c r="G48" s="75"/>
      <c r="H48" s="75"/>
      <c r="I48" s="75"/>
    </row>
  </sheetData>
  <sheetProtection/>
  <mergeCells count="68">
    <mergeCell ref="B35:C35"/>
    <mergeCell ref="D35:I35"/>
    <mergeCell ref="B26:C26"/>
    <mergeCell ref="B29:C29"/>
    <mergeCell ref="B30:C30"/>
    <mergeCell ref="B48:I48"/>
    <mergeCell ref="D32:I32"/>
    <mergeCell ref="B38:C38"/>
    <mergeCell ref="D38:I38"/>
    <mergeCell ref="B36:C36"/>
    <mergeCell ref="D36:I36"/>
    <mergeCell ref="D41:I41"/>
    <mergeCell ref="B42:C42"/>
    <mergeCell ref="B37:C37"/>
    <mergeCell ref="D42:I42"/>
    <mergeCell ref="D25:I25"/>
    <mergeCell ref="D33:I33"/>
    <mergeCell ref="D30:I30"/>
    <mergeCell ref="D26:I26"/>
    <mergeCell ref="D28:I28"/>
    <mergeCell ref="B33:C33"/>
    <mergeCell ref="D31:I31"/>
    <mergeCell ref="B31:C31"/>
    <mergeCell ref="B25:C25"/>
    <mergeCell ref="B7:C7"/>
    <mergeCell ref="B27:C27"/>
    <mergeCell ref="D27:I27"/>
    <mergeCell ref="B18:I18"/>
    <mergeCell ref="D7:I7"/>
    <mergeCell ref="I14:I15"/>
    <mergeCell ref="D12:I12"/>
    <mergeCell ref="B8:C9"/>
    <mergeCell ref="D10:I10"/>
    <mergeCell ref="B10:C10"/>
    <mergeCell ref="D14:D15"/>
    <mergeCell ref="E14:H14"/>
    <mergeCell ref="D11:I11"/>
    <mergeCell ref="B12:C12"/>
    <mergeCell ref="B13:I13"/>
    <mergeCell ref="B14:C15"/>
    <mergeCell ref="B11:C11"/>
    <mergeCell ref="B21:I21"/>
    <mergeCell ref="B22:B23"/>
    <mergeCell ref="B46:I46"/>
    <mergeCell ref="B47:I47"/>
    <mergeCell ref="B16:B17"/>
    <mergeCell ref="B39:C40"/>
    <mergeCell ref="B43:C43"/>
    <mergeCell ref="B32:C32"/>
    <mergeCell ref="B41:C41"/>
    <mergeCell ref="B19:B20"/>
    <mergeCell ref="A8:A9"/>
    <mergeCell ref="D8:I9"/>
    <mergeCell ref="D44:I44"/>
    <mergeCell ref="D29:I29"/>
    <mergeCell ref="A39:A40"/>
    <mergeCell ref="D39:I40"/>
    <mergeCell ref="D43:I43"/>
    <mergeCell ref="D37:I37"/>
    <mergeCell ref="B44:C44"/>
    <mergeCell ref="B28:C28"/>
    <mergeCell ref="B2:I2"/>
    <mergeCell ref="B5:C5"/>
    <mergeCell ref="B6:C6"/>
    <mergeCell ref="D5:I5"/>
    <mergeCell ref="D6:I6"/>
    <mergeCell ref="B4:C4"/>
    <mergeCell ref="D4:I4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0"/>
  <sheetViews>
    <sheetView zoomScalePageLayoutView="0" workbookViewId="0" topLeftCell="A31">
      <selection activeCell="B36" sqref="B36"/>
    </sheetView>
  </sheetViews>
  <sheetFormatPr defaultColWidth="9.140625" defaultRowHeight="15"/>
  <cols>
    <col min="1" max="1" width="43.421875" style="0" customWidth="1"/>
    <col min="2" max="2" width="60.7109375" style="0" customWidth="1"/>
  </cols>
  <sheetData>
    <row r="1" ht="15.75" thickBot="1">
      <c r="B1" s="31" t="s">
        <v>117</v>
      </c>
    </row>
    <row r="2" spans="1:2" ht="17.25" thickBot="1">
      <c r="A2" s="47" t="s">
        <v>112</v>
      </c>
      <c r="B2" s="48"/>
    </row>
    <row r="3" spans="1:2" ht="66.75" thickBot="1">
      <c r="A3" s="30" t="s">
        <v>113</v>
      </c>
      <c r="B3" s="27" t="s">
        <v>114</v>
      </c>
    </row>
    <row r="4" spans="1:2" ht="36" customHeight="1" thickBot="1">
      <c r="A4" s="26" t="s">
        <v>115</v>
      </c>
      <c r="B4" s="27" t="s">
        <v>116</v>
      </c>
    </row>
    <row r="5" ht="14.25" customHeight="1"/>
    <row r="6" spans="1:2" ht="15">
      <c r="A6" s="5" t="s">
        <v>0</v>
      </c>
      <c r="B6" s="3" t="s">
        <v>122</v>
      </c>
    </row>
    <row r="7" spans="1:2" ht="15">
      <c r="A7" s="5" t="s">
        <v>24</v>
      </c>
      <c r="B7" s="3">
        <v>4021003458</v>
      </c>
    </row>
    <row r="8" spans="1:2" ht="15">
      <c r="A8" s="5" t="s">
        <v>25</v>
      </c>
      <c r="B8" s="3">
        <v>402101001</v>
      </c>
    </row>
    <row r="9" spans="1:2" ht="30">
      <c r="A9" s="5" t="s">
        <v>54</v>
      </c>
      <c r="B9" s="35" t="s">
        <v>123</v>
      </c>
    </row>
    <row r="10" spans="1:2" ht="15">
      <c r="A10" s="5" t="s">
        <v>55</v>
      </c>
      <c r="B10" s="3" t="s">
        <v>128</v>
      </c>
    </row>
    <row r="12" spans="1:2" ht="30" customHeight="1" thickBot="1">
      <c r="A12" s="92" t="s">
        <v>118</v>
      </c>
      <c r="B12" s="93"/>
    </row>
    <row r="13" spans="1:2" ht="16.5" thickBot="1" thickTop="1">
      <c r="A13" s="6" t="s">
        <v>2</v>
      </c>
      <c r="B13" s="7" t="s">
        <v>3</v>
      </c>
    </row>
    <row r="14" spans="1:2" ht="31.5" customHeight="1" thickBot="1" thickTop="1">
      <c r="A14" s="24" t="s">
        <v>65</v>
      </c>
      <c r="B14" s="4" t="s">
        <v>127</v>
      </c>
    </row>
    <row r="15" spans="1:2" ht="16.5" thickBot="1" thickTop="1">
      <c r="A15" s="24" t="s">
        <v>66</v>
      </c>
      <c r="B15" s="4">
        <v>17137.72</v>
      </c>
    </row>
    <row r="16" spans="1:2" ht="48.75" customHeight="1" thickTop="1">
      <c r="A16" s="15" t="s">
        <v>67</v>
      </c>
      <c r="B16" s="21">
        <f>16638.59/9.655</f>
        <v>1723.3133091662353</v>
      </c>
    </row>
    <row r="17" spans="1:2" ht="30">
      <c r="A17" s="16" t="s">
        <v>35</v>
      </c>
      <c r="B17" s="22">
        <v>0</v>
      </c>
    </row>
    <row r="18" spans="1:2" ht="15">
      <c r="A18" s="16" t="s">
        <v>90</v>
      </c>
      <c r="B18" s="22">
        <v>7580.95</v>
      </c>
    </row>
    <row r="19" spans="1:2" ht="60">
      <c r="A19" s="16" t="s">
        <v>36</v>
      </c>
      <c r="B19" s="22">
        <v>1006.76</v>
      </c>
    </row>
    <row r="20" spans="1:2" ht="15">
      <c r="A20" s="17" t="s">
        <v>56</v>
      </c>
      <c r="B20" s="22">
        <v>4.752</v>
      </c>
    </row>
    <row r="21" spans="1:2" ht="15">
      <c r="A21" s="17" t="s">
        <v>37</v>
      </c>
      <c r="B21" s="22">
        <f>1006.76/B20</f>
        <v>211.86026936026937</v>
      </c>
    </row>
    <row r="22" spans="1:2" ht="35.25" customHeight="1">
      <c r="A22" s="16" t="s">
        <v>38</v>
      </c>
      <c r="B22" s="22">
        <v>139.8</v>
      </c>
    </row>
    <row r="23" spans="1:2" ht="17.25" customHeight="1">
      <c r="A23" s="16" t="s">
        <v>97</v>
      </c>
      <c r="B23" s="22">
        <v>0</v>
      </c>
    </row>
    <row r="24" spans="1:2" ht="30">
      <c r="A24" s="16" t="s">
        <v>39</v>
      </c>
      <c r="B24" s="22">
        <v>0</v>
      </c>
    </row>
    <row r="25" spans="1:2" ht="45">
      <c r="A25" s="16" t="s">
        <v>40</v>
      </c>
      <c r="B25" s="22">
        <f>3035.04+1059.23</f>
        <v>4094.27</v>
      </c>
    </row>
    <row r="26" spans="1:2" ht="60">
      <c r="A26" s="16" t="s">
        <v>41</v>
      </c>
      <c r="B26" s="22">
        <v>612.6</v>
      </c>
    </row>
    <row r="27" spans="1:2" ht="30">
      <c r="A27" s="16" t="s">
        <v>42</v>
      </c>
      <c r="B27" s="22">
        <v>1564.05</v>
      </c>
    </row>
    <row r="28" spans="1:2" ht="30">
      <c r="A28" s="18" t="s">
        <v>43</v>
      </c>
      <c r="B28" s="22"/>
    </row>
    <row r="29" spans="1:2" ht="30">
      <c r="A29" s="16" t="s">
        <v>44</v>
      </c>
      <c r="B29" s="22"/>
    </row>
    <row r="30" spans="1:2" ht="30">
      <c r="A30" s="18" t="s">
        <v>45</v>
      </c>
      <c r="B30" s="22"/>
    </row>
    <row r="31" spans="1:2" ht="60">
      <c r="A31" s="16" t="s">
        <v>96</v>
      </c>
      <c r="B31" s="22"/>
    </row>
    <row r="32" spans="1:2" ht="78" thickBot="1">
      <c r="A32" s="19" t="s">
        <v>91</v>
      </c>
      <c r="B32" s="23"/>
    </row>
    <row r="33" spans="1:2" ht="46.5" thickBot="1" thickTop="1">
      <c r="A33" s="16" t="s">
        <v>95</v>
      </c>
      <c r="B33" s="25"/>
    </row>
    <row r="34" spans="1:2" ht="31.5" thickBot="1" thickTop="1">
      <c r="A34" s="20" t="s">
        <v>68</v>
      </c>
      <c r="B34" s="14">
        <v>499.13</v>
      </c>
    </row>
    <row r="35" spans="1:2" ht="30.75" thickTop="1">
      <c r="A35" s="15" t="s">
        <v>69</v>
      </c>
      <c r="B35" s="21">
        <v>0</v>
      </c>
    </row>
    <row r="36" spans="1:2" ht="91.5" customHeight="1" thickBot="1">
      <c r="A36" s="19" t="s">
        <v>4</v>
      </c>
      <c r="B36" s="23">
        <v>0</v>
      </c>
    </row>
    <row r="37" spans="1:2" ht="30.75" thickTop="1">
      <c r="A37" s="15" t="s">
        <v>70</v>
      </c>
      <c r="B37" s="21"/>
    </row>
    <row r="38" spans="1:2" ht="30.75" thickBot="1">
      <c r="A38" s="19" t="s">
        <v>6</v>
      </c>
      <c r="B38" s="23"/>
    </row>
    <row r="39" spans="1:2" ht="46.5" thickBot="1" thickTop="1">
      <c r="A39" s="24" t="s">
        <v>78</v>
      </c>
      <c r="B39" s="4"/>
    </row>
    <row r="40" spans="1:2" ht="31.5" thickBot="1" thickTop="1">
      <c r="A40" s="24" t="s">
        <v>71</v>
      </c>
      <c r="B40" s="4">
        <v>5.241</v>
      </c>
    </row>
    <row r="41" spans="1:2" ht="16.5" thickBot="1" thickTop="1">
      <c r="A41" s="24" t="s">
        <v>72</v>
      </c>
      <c r="B41" s="4">
        <v>4.49</v>
      </c>
    </row>
    <row r="42" spans="1:2" ht="31.5" thickBot="1" thickTop="1">
      <c r="A42" s="24" t="s">
        <v>73</v>
      </c>
      <c r="B42" s="4">
        <v>10.593</v>
      </c>
    </row>
    <row r="43" spans="1:2" ht="31.5" thickBot="1" thickTop="1">
      <c r="A43" s="24" t="s">
        <v>74</v>
      </c>
      <c r="B43" s="4">
        <v>0</v>
      </c>
    </row>
    <row r="44" spans="1:2" ht="30.75" thickTop="1">
      <c r="A44" s="15" t="s">
        <v>75</v>
      </c>
      <c r="B44" s="21">
        <v>9.655</v>
      </c>
    </row>
    <row r="45" spans="1:2" ht="15">
      <c r="A45" s="16" t="s">
        <v>5</v>
      </c>
      <c r="B45" s="22"/>
    </row>
    <row r="46" spans="1:2" ht="15.75" thickBot="1">
      <c r="A46" s="19" t="s">
        <v>58</v>
      </c>
      <c r="B46" s="23"/>
    </row>
    <row r="47" spans="1:2" ht="32.25" customHeight="1" thickBot="1" thickTop="1">
      <c r="A47" s="24" t="s">
        <v>76</v>
      </c>
      <c r="B47" s="4">
        <v>6.86</v>
      </c>
    </row>
    <row r="48" spans="1:2" ht="46.5" thickBot="1" thickTop="1">
      <c r="A48" s="24" t="s">
        <v>98</v>
      </c>
      <c r="B48" s="4">
        <v>3.49</v>
      </c>
    </row>
    <row r="49" spans="1:2" ht="16.5" thickBot="1" thickTop="1">
      <c r="A49" s="24" t="s">
        <v>99</v>
      </c>
      <c r="B49" s="4">
        <v>0</v>
      </c>
    </row>
    <row r="50" spans="1:2" ht="16.5" thickBot="1" thickTop="1">
      <c r="A50" s="24" t="s">
        <v>103</v>
      </c>
      <c r="B50" s="4">
        <v>14</v>
      </c>
    </row>
    <row r="51" spans="1:2" ht="16.5" thickBot="1" thickTop="1">
      <c r="A51" s="24" t="s">
        <v>100</v>
      </c>
      <c r="B51" s="4">
        <v>0</v>
      </c>
    </row>
    <row r="52" spans="1:2" ht="31.5" thickBot="1" thickTop="1">
      <c r="A52" s="24" t="s">
        <v>101</v>
      </c>
      <c r="B52" s="4">
        <v>60</v>
      </c>
    </row>
    <row r="53" spans="1:2" ht="46.5" thickBot="1" thickTop="1">
      <c r="A53" s="24" t="s">
        <v>102</v>
      </c>
      <c r="B53" s="4">
        <v>163.47</v>
      </c>
    </row>
    <row r="54" spans="1:2" ht="46.5" thickBot="1" thickTop="1">
      <c r="A54" s="24" t="s">
        <v>104</v>
      </c>
      <c r="B54" s="4">
        <v>20</v>
      </c>
    </row>
    <row r="55" spans="1:2" ht="46.5" thickBot="1" thickTop="1">
      <c r="A55" s="24" t="s">
        <v>105</v>
      </c>
      <c r="B55" s="4">
        <v>0.8</v>
      </c>
    </row>
    <row r="56" ht="15.75" thickTop="1"/>
    <row r="57" spans="1:2" ht="30" customHeight="1">
      <c r="A57" s="90" t="s">
        <v>77</v>
      </c>
      <c r="B57" s="90"/>
    </row>
    <row r="58" spans="1:2" ht="33" customHeight="1">
      <c r="A58" s="91" t="s">
        <v>88</v>
      </c>
      <c r="B58" s="91"/>
    </row>
    <row r="59" spans="1:2" ht="105.75" customHeight="1">
      <c r="A59" s="90" t="s">
        <v>92</v>
      </c>
      <c r="B59" s="90"/>
    </row>
    <row r="60" spans="1:2" ht="33.75" customHeight="1">
      <c r="A60" s="90" t="s">
        <v>79</v>
      </c>
      <c r="B60" s="90"/>
    </row>
    <row r="64" ht="14.25" customHeight="1"/>
  </sheetData>
  <sheetProtection/>
  <mergeCells count="6">
    <mergeCell ref="A2:B2"/>
    <mergeCell ref="A57:B57"/>
    <mergeCell ref="A58:B58"/>
    <mergeCell ref="A60:B60"/>
    <mergeCell ref="A59:B59"/>
    <mergeCell ref="A12:B12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0"/>
  <sheetViews>
    <sheetView zoomScalePageLayoutView="0" workbookViewId="0" topLeftCell="A4">
      <selection activeCell="B14" sqref="B14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1" ht="16.5">
      <c r="B1" s="32" t="s">
        <v>119</v>
      </c>
    </row>
    <row r="2" spans="1:2" ht="15">
      <c r="A2" s="94" t="s">
        <v>80</v>
      </c>
      <c r="B2" s="95"/>
    </row>
    <row r="3" spans="1:2" ht="56.25" customHeight="1">
      <c r="A3" s="95"/>
      <c r="B3" s="95"/>
    </row>
    <row r="5" spans="1:2" ht="15">
      <c r="A5" s="5" t="s">
        <v>0</v>
      </c>
      <c r="B5" s="36" t="str">
        <f>2!B6</f>
        <v>ООО "Хвастовичские тепловые сети"</v>
      </c>
    </row>
    <row r="6" spans="1:2" ht="15">
      <c r="A6" s="5" t="s">
        <v>24</v>
      </c>
      <c r="B6" s="36">
        <f>2!B7</f>
        <v>4021003458</v>
      </c>
    </row>
    <row r="7" spans="1:2" ht="15">
      <c r="A7" s="5" t="s">
        <v>25</v>
      </c>
      <c r="B7" s="36">
        <f>2!B8</f>
        <v>402101001</v>
      </c>
    </row>
    <row r="8" spans="1:2" ht="30">
      <c r="A8" s="5" t="s">
        <v>54</v>
      </c>
      <c r="B8" s="46" t="str">
        <f>2!B9</f>
        <v>249360 Калужская обл., Хвастовичский район, с. Хвастовичи, ул. Советская, д.21</v>
      </c>
    </row>
    <row r="9" spans="1:2" ht="15">
      <c r="A9" s="5" t="s">
        <v>55</v>
      </c>
      <c r="B9" s="36" t="s">
        <v>129</v>
      </c>
    </row>
    <row r="12" spans="1:2" ht="15">
      <c r="A12" s="8" t="s">
        <v>7</v>
      </c>
      <c r="B12" s="8" t="s">
        <v>3</v>
      </c>
    </row>
    <row r="13" spans="1:2" ht="46.5" customHeight="1">
      <c r="A13" s="9" t="s">
        <v>8</v>
      </c>
      <c r="B13" s="10">
        <v>3</v>
      </c>
    </row>
    <row r="14" spans="1:2" ht="47.25" customHeight="1">
      <c r="A14" s="9" t="s">
        <v>9</v>
      </c>
      <c r="B14" s="10">
        <v>3</v>
      </c>
    </row>
    <row r="15" spans="1:2" ht="48" customHeight="1">
      <c r="A15" s="9" t="s">
        <v>10</v>
      </c>
      <c r="B15" s="10">
        <v>0</v>
      </c>
    </row>
    <row r="16" spans="1:2" ht="51" customHeight="1">
      <c r="A16" s="9" t="s">
        <v>83</v>
      </c>
      <c r="B16" s="10" t="s">
        <v>130</v>
      </c>
    </row>
    <row r="19" spans="1:2" ht="15">
      <c r="A19" s="90" t="s">
        <v>81</v>
      </c>
      <c r="B19" s="90"/>
    </row>
    <row r="20" spans="1:2" ht="66.75" customHeight="1">
      <c r="A20" s="90" t="s">
        <v>82</v>
      </c>
      <c r="B20" s="90"/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PageLayoutView="0" workbookViewId="0" topLeftCell="A1">
      <selection activeCell="H4" sqref="H4:I4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ht="16.5">
      <c r="E1" s="34" t="s">
        <v>120</v>
      </c>
    </row>
    <row r="2" spans="1:10" ht="52.5" customHeight="1">
      <c r="A2" s="96" t="s">
        <v>84</v>
      </c>
      <c r="B2" s="96"/>
      <c r="C2" s="96"/>
      <c r="D2" s="96"/>
      <c r="E2" s="96"/>
      <c r="F2" s="96"/>
      <c r="G2" s="96"/>
      <c r="H2" s="96"/>
      <c r="I2" s="96"/>
      <c r="J2" s="96"/>
    </row>
    <row r="3" spans="1:10" ht="15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9" ht="15">
      <c r="A4" s="5" t="s">
        <v>0</v>
      </c>
      <c r="B4" s="102" t="str">
        <f>2!B6</f>
        <v>ООО "Хвастовичские тепловые сети"</v>
      </c>
      <c r="C4" s="103"/>
      <c r="D4" s="103"/>
      <c r="E4" s="104"/>
      <c r="G4" s="1"/>
      <c r="H4" s="97"/>
      <c r="I4" s="97"/>
    </row>
    <row r="5" spans="1:5" ht="15">
      <c r="A5" s="5" t="s">
        <v>24</v>
      </c>
      <c r="B5" s="102">
        <f>2!B7</f>
        <v>4021003458</v>
      </c>
      <c r="C5" s="103"/>
      <c r="D5" s="103"/>
      <c r="E5" s="104"/>
    </row>
    <row r="6" spans="1:5" ht="15">
      <c r="A6" s="5" t="s">
        <v>25</v>
      </c>
      <c r="B6" s="102">
        <f>2!B8</f>
        <v>402101001</v>
      </c>
      <c r="C6" s="103"/>
      <c r="D6" s="103"/>
      <c r="E6" s="104"/>
    </row>
    <row r="7" spans="1:5" ht="30" customHeight="1">
      <c r="A7" s="5" t="s">
        <v>54</v>
      </c>
      <c r="B7" s="99" t="str">
        <f>2!B9</f>
        <v>249360 Калужская обл., Хвастовичский район, с. Хвастовичи, ул. Советская, д.21</v>
      </c>
      <c r="C7" s="100"/>
      <c r="D7" s="100"/>
      <c r="E7" s="101"/>
    </row>
    <row r="8" spans="1:5" ht="15">
      <c r="A8" s="5" t="s">
        <v>57</v>
      </c>
      <c r="B8" s="102" t="str">
        <f>2!B10</f>
        <v>план 2011г.</v>
      </c>
      <c r="C8" s="103"/>
      <c r="D8" s="103"/>
      <c r="E8" s="104"/>
    </row>
    <row r="9" spans="2:5" ht="15">
      <c r="B9" s="98"/>
      <c r="C9" s="98"/>
      <c r="D9" s="98"/>
      <c r="E9" s="98"/>
    </row>
    <row r="10" spans="1:10" ht="15" customHeight="1">
      <c r="A10" s="105" t="s">
        <v>134</v>
      </c>
      <c r="B10" s="106"/>
      <c r="C10" s="106"/>
      <c r="D10" s="106"/>
      <c r="E10" s="106"/>
      <c r="F10" s="106"/>
      <c r="G10" s="106"/>
      <c r="H10" s="106"/>
      <c r="I10" s="106"/>
      <c r="J10" s="106"/>
    </row>
    <row r="11" spans="1:10" ht="15">
      <c r="A11" s="106"/>
      <c r="B11" s="106"/>
      <c r="C11" s="106"/>
      <c r="D11" s="106"/>
      <c r="E11" s="106"/>
      <c r="F11" s="106"/>
      <c r="G11" s="106"/>
      <c r="H11" s="106"/>
      <c r="I11" s="106"/>
      <c r="J11" s="106"/>
    </row>
    <row r="12" spans="1:10" ht="15">
      <c r="A12" s="106"/>
      <c r="B12" s="106"/>
      <c r="C12" s="106"/>
      <c r="D12" s="106"/>
      <c r="E12" s="106"/>
      <c r="F12" s="106"/>
      <c r="G12" s="106"/>
      <c r="H12" s="106"/>
      <c r="I12" s="106"/>
      <c r="J12" s="106"/>
    </row>
    <row r="13" spans="1:10" ht="15">
      <c r="A13" s="106"/>
      <c r="B13" s="106"/>
      <c r="C13" s="106"/>
      <c r="D13" s="106"/>
      <c r="E13" s="106"/>
      <c r="F13" s="106"/>
      <c r="G13" s="106"/>
      <c r="H13" s="106"/>
      <c r="I13" s="106"/>
      <c r="J13" s="106"/>
    </row>
    <row r="14" spans="1:10" ht="15">
      <c r="A14" s="106"/>
      <c r="B14" s="106"/>
      <c r="C14" s="106"/>
      <c r="D14" s="106"/>
      <c r="E14" s="106"/>
      <c r="F14" s="106"/>
      <c r="G14" s="106"/>
      <c r="H14" s="106"/>
      <c r="I14" s="106"/>
      <c r="J14" s="106"/>
    </row>
    <row r="15" spans="1:10" ht="15">
      <c r="A15" s="106"/>
      <c r="B15" s="106"/>
      <c r="C15" s="106"/>
      <c r="D15" s="106"/>
      <c r="E15" s="106"/>
      <c r="F15" s="106"/>
      <c r="G15" s="106"/>
      <c r="H15" s="106"/>
      <c r="I15" s="106"/>
      <c r="J15" s="106"/>
    </row>
    <row r="16" spans="1:10" ht="15">
      <c r="A16" s="106"/>
      <c r="B16" s="106"/>
      <c r="C16" s="106"/>
      <c r="D16" s="106"/>
      <c r="E16" s="106"/>
      <c r="F16" s="106"/>
      <c r="G16" s="106"/>
      <c r="H16" s="106"/>
      <c r="I16" s="106"/>
      <c r="J16" s="106"/>
    </row>
    <row r="17" spans="1:10" ht="15">
      <c r="A17" s="106"/>
      <c r="B17" s="106"/>
      <c r="C17" s="106"/>
      <c r="D17" s="106"/>
      <c r="E17" s="106"/>
      <c r="F17" s="106"/>
      <c r="G17" s="106"/>
      <c r="H17" s="106"/>
      <c r="I17" s="106"/>
      <c r="J17" s="106"/>
    </row>
    <row r="18" spans="1:10" ht="15">
      <c r="A18" s="106"/>
      <c r="B18" s="106"/>
      <c r="C18" s="106"/>
      <c r="D18" s="106"/>
      <c r="E18" s="106"/>
      <c r="F18" s="106"/>
      <c r="G18" s="106"/>
      <c r="H18" s="106"/>
      <c r="I18" s="106"/>
      <c r="J18" s="106"/>
    </row>
    <row r="19" spans="1:10" ht="15">
      <c r="A19" s="106"/>
      <c r="B19" s="106"/>
      <c r="C19" s="106"/>
      <c r="D19" s="106"/>
      <c r="E19" s="106"/>
      <c r="F19" s="106"/>
      <c r="G19" s="106"/>
      <c r="H19" s="106"/>
      <c r="I19" s="106"/>
      <c r="J19" s="106"/>
    </row>
    <row r="20" spans="1:10" ht="15">
      <c r="A20" s="106"/>
      <c r="B20" s="106"/>
      <c r="C20" s="106"/>
      <c r="D20" s="106"/>
      <c r="E20" s="106"/>
      <c r="F20" s="106"/>
      <c r="G20" s="106"/>
      <c r="H20" s="106"/>
      <c r="I20" s="106"/>
      <c r="J20" s="106"/>
    </row>
    <row r="21" spans="1:10" ht="15">
      <c r="A21" s="106"/>
      <c r="B21" s="106"/>
      <c r="C21" s="106"/>
      <c r="D21" s="106"/>
      <c r="E21" s="106"/>
      <c r="F21" s="106"/>
      <c r="G21" s="106"/>
      <c r="H21" s="106"/>
      <c r="I21" s="106"/>
      <c r="J21" s="106"/>
    </row>
    <row r="22" spans="1:10" ht="15">
      <c r="A22" s="106"/>
      <c r="B22" s="106"/>
      <c r="C22" s="106"/>
      <c r="D22" s="106"/>
      <c r="E22" s="106"/>
      <c r="F22" s="106"/>
      <c r="G22" s="106"/>
      <c r="H22" s="106"/>
      <c r="I22" s="106"/>
      <c r="J22" s="106"/>
    </row>
    <row r="23" spans="1:10" ht="15">
      <c r="A23" s="106"/>
      <c r="B23" s="106"/>
      <c r="C23" s="106"/>
      <c r="D23" s="106"/>
      <c r="E23" s="106"/>
      <c r="F23" s="106"/>
      <c r="G23" s="106"/>
      <c r="H23" s="106"/>
      <c r="I23" s="106"/>
      <c r="J23" s="106"/>
    </row>
    <row r="24" spans="1:10" ht="15">
      <c r="A24" s="106"/>
      <c r="B24" s="106"/>
      <c r="C24" s="106"/>
      <c r="D24" s="106"/>
      <c r="E24" s="106"/>
      <c r="F24" s="106"/>
      <c r="G24" s="106"/>
      <c r="H24" s="106"/>
      <c r="I24" s="106"/>
      <c r="J24" s="106"/>
    </row>
    <row r="25" spans="1:10" ht="15">
      <c r="A25" s="106"/>
      <c r="B25" s="106"/>
      <c r="C25" s="106"/>
      <c r="D25" s="106"/>
      <c r="E25" s="106"/>
      <c r="F25" s="106"/>
      <c r="G25" s="106"/>
      <c r="H25" s="106"/>
      <c r="I25" s="106"/>
      <c r="J25" s="106"/>
    </row>
    <row r="26" spans="1:10" ht="15">
      <c r="A26" s="106"/>
      <c r="B26" s="106"/>
      <c r="C26" s="106"/>
      <c r="D26" s="106"/>
      <c r="E26" s="106"/>
      <c r="F26" s="106"/>
      <c r="G26" s="106"/>
      <c r="H26" s="106"/>
      <c r="I26" s="106"/>
      <c r="J26" s="106"/>
    </row>
    <row r="27" spans="1:10" ht="15">
      <c r="A27" s="107"/>
      <c r="B27" s="107"/>
      <c r="C27" s="107"/>
      <c r="D27" s="107"/>
      <c r="E27" s="107"/>
      <c r="F27" s="107"/>
      <c r="G27" s="107"/>
      <c r="H27" s="107"/>
      <c r="I27" s="107"/>
      <c r="J27" s="107"/>
    </row>
    <row r="28" spans="1:10" ht="33.75" customHeight="1">
      <c r="A28" s="107"/>
      <c r="B28" s="107"/>
      <c r="C28" s="107"/>
      <c r="D28" s="107"/>
      <c r="E28" s="107"/>
      <c r="F28" s="107"/>
      <c r="G28" s="107"/>
      <c r="H28" s="107"/>
      <c r="I28" s="107"/>
      <c r="J28" s="107"/>
    </row>
    <row r="29" spans="1:10" ht="15">
      <c r="A29" s="107"/>
      <c r="B29" s="107"/>
      <c r="C29" s="107"/>
      <c r="D29" s="107"/>
      <c r="E29" s="107"/>
      <c r="F29" s="107"/>
      <c r="G29" s="107"/>
      <c r="H29" s="107"/>
      <c r="I29" s="107"/>
      <c r="J29" s="107"/>
    </row>
    <row r="30" spans="1:10" ht="15">
      <c r="A30" s="107"/>
      <c r="B30" s="107"/>
      <c r="C30" s="107"/>
      <c r="D30" s="107"/>
      <c r="E30" s="107"/>
      <c r="F30" s="107"/>
      <c r="G30" s="107"/>
      <c r="H30" s="107"/>
      <c r="I30" s="107"/>
      <c r="J30" s="107"/>
    </row>
    <row r="31" spans="1:10" ht="15">
      <c r="A31" s="107"/>
      <c r="B31" s="107"/>
      <c r="C31" s="107"/>
      <c r="D31" s="107"/>
      <c r="E31" s="107"/>
      <c r="F31" s="107"/>
      <c r="G31" s="107"/>
      <c r="H31" s="107"/>
      <c r="I31" s="107"/>
      <c r="J31" s="107"/>
    </row>
    <row r="32" spans="1:10" ht="15">
      <c r="A32" s="107"/>
      <c r="B32" s="107"/>
      <c r="C32" s="107"/>
      <c r="D32" s="107"/>
      <c r="E32" s="107"/>
      <c r="F32" s="107"/>
      <c r="G32" s="107"/>
      <c r="H32" s="107"/>
      <c r="I32" s="107"/>
      <c r="J32" s="107"/>
    </row>
    <row r="33" spans="1:10" ht="15">
      <c r="A33" s="107"/>
      <c r="B33" s="107"/>
      <c r="C33" s="107"/>
      <c r="D33" s="107"/>
      <c r="E33" s="107"/>
      <c r="F33" s="107"/>
      <c r="G33" s="107"/>
      <c r="H33" s="107"/>
      <c r="I33" s="107"/>
      <c r="J33" s="107"/>
    </row>
    <row r="34" spans="1:10" ht="15">
      <c r="A34" s="107"/>
      <c r="B34" s="107"/>
      <c r="C34" s="107"/>
      <c r="D34" s="107"/>
      <c r="E34" s="107"/>
      <c r="F34" s="107"/>
      <c r="G34" s="107"/>
      <c r="H34" s="107"/>
      <c r="I34" s="107"/>
      <c r="J34" s="107"/>
    </row>
    <row r="35" spans="1:10" ht="15">
      <c r="A35" s="107"/>
      <c r="B35" s="107"/>
      <c r="C35" s="107"/>
      <c r="D35" s="107"/>
      <c r="E35" s="107"/>
      <c r="F35" s="107"/>
      <c r="G35" s="107"/>
      <c r="H35" s="107"/>
      <c r="I35" s="107"/>
      <c r="J35" s="107"/>
    </row>
    <row r="36" spans="1:10" ht="15">
      <c r="A36" s="107"/>
      <c r="B36" s="107"/>
      <c r="C36" s="107"/>
      <c r="D36" s="107"/>
      <c r="E36" s="107"/>
      <c r="F36" s="107"/>
      <c r="G36" s="107"/>
      <c r="H36" s="107"/>
      <c r="I36" s="107"/>
      <c r="J36" s="107"/>
    </row>
    <row r="37" spans="1:10" ht="15">
      <c r="A37" s="107"/>
      <c r="B37" s="107"/>
      <c r="C37" s="107"/>
      <c r="D37" s="107"/>
      <c r="E37" s="107"/>
      <c r="F37" s="107"/>
      <c r="G37" s="107"/>
      <c r="H37" s="107"/>
      <c r="I37" s="107"/>
      <c r="J37" s="107"/>
    </row>
    <row r="38" spans="1:10" ht="15">
      <c r="A38" s="107"/>
      <c r="B38" s="107"/>
      <c r="C38" s="107"/>
      <c r="D38" s="107"/>
      <c r="E38" s="107"/>
      <c r="F38" s="107"/>
      <c r="G38" s="107"/>
      <c r="H38" s="107"/>
      <c r="I38" s="107"/>
      <c r="J38" s="107"/>
    </row>
    <row r="39" spans="1:10" ht="15">
      <c r="A39" s="107"/>
      <c r="B39" s="107"/>
      <c r="C39" s="107"/>
      <c r="D39" s="107"/>
      <c r="E39" s="107"/>
      <c r="F39" s="107"/>
      <c r="G39" s="107"/>
      <c r="H39" s="107"/>
      <c r="I39" s="107"/>
      <c r="J39" s="107"/>
    </row>
    <row r="40" spans="1:10" ht="15">
      <c r="A40" s="107"/>
      <c r="B40" s="107"/>
      <c r="C40" s="107"/>
      <c r="D40" s="107"/>
      <c r="E40" s="107"/>
      <c r="F40" s="107"/>
      <c r="G40" s="107"/>
      <c r="H40" s="107"/>
      <c r="I40" s="107"/>
      <c r="J40" s="107"/>
    </row>
    <row r="41" spans="1:10" ht="15">
      <c r="A41" s="107"/>
      <c r="B41" s="107"/>
      <c r="C41" s="107"/>
      <c r="D41" s="107"/>
      <c r="E41" s="107"/>
      <c r="F41" s="107"/>
      <c r="G41" s="107"/>
      <c r="H41" s="107"/>
      <c r="I41" s="107"/>
      <c r="J41" s="107"/>
    </row>
    <row r="42" spans="1:10" ht="15">
      <c r="A42" s="107"/>
      <c r="B42" s="107"/>
      <c r="C42" s="107"/>
      <c r="D42" s="107"/>
      <c r="E42" s="107"/>
      <c r="F42" s="107"/>
      <c r="G42" s="107"/>
      <c r="H42" s="107"/>
      <c r="I42" s="107"/>
      <c r="J42" s="107"/>
    </row>
    <row r="43" spans="1:10" ht="15">
      <c r="A43" s="107"/>
      <c r="B43" s="107"/>
      <c r="C43" s="107"/>
      <c r="D43" s="107"/>
      <c r="E43" s="107"/>
      <c r="F43" s="107"/>
      <c r="G43" s="107"/>
      <c r="H43" s="107"/>
      <c r="I43" s="107"/>
      <c r="J43" s="107"/>
    </row>
    <row r="45" spans="1:10" ht="15">
      <c r="A45" s="90" t="s">
        <v>85</v>
      </c>
      <c r="B45" s="90"/>
      <c r="C45" s="90"/>
      <c r="D45" s="90"/>
      <c r="E45" s="90"/>
      <c r="F45" s="90"/>
      <c r="G45" s="90"/>
      <c r="H45" s="90"/>
      <c r="I45" s="90"/>
      <c r="J45" s="90"/>
    </row>
  </sheetData>
  <sheetProtection/>
  <mergeCells count="10">
    <mergeCell ref="A2:J2"/>
    <mergeCell ref="H4:I4"/>
    <mergeCell ref="B9:E9"/>
    <mergeCell ref="B7:E7"/>
    <mergeCell ref="B8:E8"/>
    <mergeCell ref="A45:J45"/>
    <mergeCell ref="B4:E4"/>
    <mergeCell ref="B5:E5"/>
    <mergeCell ref="B6:E6"/>
    <mergeCell ref="A10:J43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9"/>
  <sheetViews>
    <sheetView zoomScalePageLayoutView="0" workbookViewId="0" topLeftCell="A1">
      <selection activeCell="B17" sqref="B17:I17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ht="16.5">
      <c r="F1" s="33" t="s">
        <v>121</v>
      </c>
    </row>
    <row r="2" spans="2:9" ht="15">
      <c r="B2" s="128" t="s">
        <v>86</v>
      </c>
      <c r="C2" s="128"/>
      <c r="D2" s="128"/>
      <c r="E2" s="128"/>
      <c r="F2" s="128"/>
      <c r="G2" s="128"/>
      <c r="H2" s="128"/>
      <c r="I2" s="128"/>
    </row>
    <row r="3" spans="2:9" ht="15">
      <c r="B3" s="13"/>
      <c r="C3" s="13"/>
      <c r="D3" s="13"/>
      <c r="E3" s="13"/>
      <c r="F3" s="13"/>
      <c r="G3" s="13"/>
      <c r="H3" s="13"/>
      <c r="I3" s="13"/>
    </row>
    <row r="4" spans="2:9" ht="15">
      <c r="B4" s="5" t="s">
        <v>0</v>
      </c>
      <c r="C4" s="108" t="str">
        <f>2!B6</f>
        <v>ООО "Хвастовичские тепловые сети"</v>
      </c>
      <c r="D4" s="108"/>
      <c r="E4" s="108"/>
      <c r="F4" s="108"/>
      <c r="G4" s="108"/>
      <c r="H4" s="108"/>
      <c r="I4" s="108"/>
    </row>
    <row r="5" spans="2:9" ht="15">
      <c r="B5" s="5" t="s">
        <v>24</v>
      </c>
      <c r="C5" s="108">
        <f>2!B7</f>
        <v>4021003458</v>
      </c>
      <c r="D5" s="108"/>
      <c r="E5" s="108"/>
      <c r="F5" s="108"/>
      <c r="G5" s="108"/>
      <c r="H5" s="108"/>
      <c r="I5" s="108"/>
    </row>
    <row r="6" spans="2:9" ht="15">
      <c r="B6" s="5" t="s">
        <v>25</v>
      </c>
      <c r="C6" s="108">
        <f>2!B8</f>
        <v>402101001</v>
      </c>
      <c r="D6" s="108"/>
      <c r="E6" s="108"/>
      <c r="F6" s="108"/>
      <c r="G6" s="108"/>
      <c r="H6" s="108"/>
      <c r="I6" s="108"/>
    </row>
    <row r="7" spans="2:9" ht="15">
      <c r="B7" s="5" t="s">
        <v>57</v>
      </c>
      <c r="C7" s="108" t="str">
        <f>2!B10</f>
        <v>план 2011г.</v>
      </c>
      <c r="D7" s="108"/>
      <c r="E7" s="108"/>
      <c r="F7" s="108"/>
      <c r="G7" s="108"/>
      <c r="H7" s="108"/>
      <c r="I7" s="108"/>
    </row>
    <row r="8" spans="2:9" ht="15">
      <c r="B8" s="2"/>
      <c r="C8" s="2"/>
      <c r="D8" s="2"/>
      <c r="E8" s="2"/>
      <c r="F8" s="2"/>
      <c r="G8" s="2"/>
      <c r="H8" s="2"/>
      <c r="I8" s="2"/>
    </row>
    <row r="9" spans="2:9" ht="63" customHeight="1">
      <c r="B9" s="9" t="s">
        <v>61</v>
      </c>
      <c r="C9" s="108" t="s">
        <v>131</v>
      </c>
      <c r="D9" s="108"/>
      <c r="E9" s="108"/>
      <c r="F9" s="108"/>
      <c r="G9" s="108"/>
      <c r="H9" s="108"/>
      <c r="I9" s="108"/>
    </row>
    <row r="10" spans="2:9" ht="28.5" customHeight="1">
      <c r="B10" s="11" t="s">
        <v>29</v>
      </c>
      <c r="C10" s="127" t="s">
        <v>132</v>
      </c>
      <c r="D10" s="127"/>
      <c r="E10" s="127"/>
      <c r="F10" s="127"/>
      <c r="G10" s="127"/>
      <c r="H10" s="127"/>
      <c r="I10" s="127"/>
    </row>
    <row r="11" spans="2:9" ht="27" customHeight="1">
      <c r="B11" s="11" t="s">
        <v>28</v>
      </c>
      <c r="C11" s="127" t="s">
        <v>123</v>
      </c>
      <c r="D11" s="127"/>
      <c r="E11" s="127"/>
      <c r="F11" s="127"/>
      <c r="G11" s="127"/>
      <c r="H11" s="127"/>
      <c r="I11" s="127"/>
    </row>
    <row r="12" spans="2:9" ht="28.5" customHeight="1">
      <c r="B12" s="11" t="s">
        <v>26</v>
      </c>
      <c r="C12" s="127" t="s">
        <v>133</v>
      </c>
      <c r="D12" s="127"/>
      <c r="E12" s="127"/>
      <c r="F12" s="127"/>
      <c r="G12" s="127"/>
      <c r="H12" s="127"/>
      <c r="I12" s="127"/>
    </row>
    <row r="13" spans="2:9" ht="27" customHeight="1">
      <c r="B13" s="11" t="s">
        <v>27</v>
      </c>
      <c r="C13" s="127"/>
      <c r="D13" s="127"/>
      <c r="E13" s="127"/>
      <c r="F13" s="127"/>
      <c r="G13" s="127"/>
      <c r="H13" s="127"/>
      <c r="I13" s="127"/>
    </row>
    <row r="15" spans="2:12" ht="22.5" customHeight="1">
      <c r="B15" s="109" t="s">
        <v>46</v>
      </c>
      <c r="C15" s="110"/>
      <c r="D15" s="110"/>
      <c r="E15" s="110"/>
      <c r="F15" s="110"/>
      <c r="G15" s="110"/>
      <c r="H15" s="110"/>
      <c r="I15" s="111"/>
      <c r="J15" s="118" t="s">
        <v>93</v>
      </c>
      <c r="K15" s="119"/>
      <c r="L15" s="120"/>
    </row>
    <row r="16" spans="2:12" ht="27" customHeight="1">
      <c r="B16" s="112" t="s">
        <v>47</v>
      </c>
      <c r="C16" s="113"/>
      <c r="D16" s="113"/>
      <c r="E16" s="113"/>
      <c r="F16" s="113"/>
      <c r="G16" s="113"/>
      <c r="H16" s="113"/>
      <c r="I16" s="114"/>
      <c r="J16" s="121"/>
      <c r="K16" s="122"/>
      <c r="L16" s="123"/>
    </row>
    <row r="17" spans="2:12" ht="57.75" customHeight="1">
      <c r="B17" s="115" t="s">
        <v>62</v>
      </c>
      <c r="C17" s="116"/>
      <c r="D17" s="116"/>
      <c r="E17" s="116"/>
      <c r="F17" s="116"/>
      <c r="G17" s="116"/>
      <c r="H17" s="116"/>
      <c r="I17" s="117"/>
      <c r="J17" s="124"/>
      <c r="K17" s="125"/>
      <c r="L17" s="126"/>
    </row>
    <row r="19" spans="2:9" ht="32.25" customHeight="1">
      <c r="B19" s="90" t="s">
        <v>87</v>
      </c>
      <c r="C19" s="90"/>
      <c r="D19" s="90"/>
      <c r="E19" s="90"/>
      <c r="F19" s="90"/>
      <c r="G19" s="90"/>
      <c r="H19" s="90"/>
      <c r="I19" s="90"/>
    </row>
  </sheetData>
  <sheetProtection/>
  <mergeCells count="15">
    <mergeCell ref="J15:L17"/>
    <mergeCell ref="C13:I13"/>
    <mergeCell ref="B2:I2"/>
    <mergeCell ref="C9:I9"/>
    <mergeCell ref="C10:I10"/>
    <mergeCell ref="C11:I11"/>
    <mergeCell ref="C12:I12"/>
    <mergeCell ref="B19:I19"/>
    <mergeCell ref="C4:I4"/>
    <mergeCell ref="C5:I5"/>
    <mergeCell ref="C6:I6"/>
    <mergeCell ref="B15:I15"/>
    <mergeCell ref="B16:I16"/>
    <mergeCell ref="C7:I7"/>
    <mergeCell ref="B17:I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akimova_mv</cp:lastModifiedBy>
  <cp:lastPrinted>2011-01-24T06:35:45Z</cp:lastPrinted>
  <dcterms:created xsi:type="dcterms:W3CDTF">2010-02-15T13:42:22Z</dcterms:created>
  <dcterms:modified xsi:type="dcterms:W3CDTF">2011-01-31T08:33:56Z</dcterms:modified>
  <cp:category/>
  <cp:version/>
  <cp:contentType/>
  <cp:contentStatus/>
</cp:coreProperties>
</file>