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146" windowWidth="12510" windowHeight="9435" activeTab="0"/>
  </bookViews>
  <sheets>
    <sheet name="1.1." sheetId="1" r:id="rId1"/>
    <sheet name="2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<sst xmlns="http://schemas.openxmlformats.org/spreadsheetml/2006/main" count="196" uniqueCount="149">
  <si>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</si>
  <si>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</si>
  <si>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</si>
  <si>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</si>
  <si>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</si>
  <si>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</si>
  <si>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</si>
  <si>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</si>
  <si>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</si>
  <si>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</si>
  <si>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</si>
  <si>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</si>
  <si>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</si>
  <si>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</si>
  <si>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</si>
  <si>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</si>
  <si>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</si>
  <si>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</si>
  <si>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</si>
  <si>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</si>
  <si>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</si>
  <si>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</si>
  <si>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</si>
  <si>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</si>
  <si>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</si>
  <si>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</si>
  <si>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</si>
  <si>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</si>
  <si>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</si>
  <si>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</si>
  <si>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</si>
  <si>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</si>
  <si>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</si>
  <si>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</si>
  <si>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</si>
  <si>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</si>
  <si>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</si>
  <si>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</si>
  <si>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</si>
  <si>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</si>
  <si>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</si>
  <si>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</si>
  <si>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</si>
  <si>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</si>
  <si>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</si>
  <si>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</si>
  <si>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</si>
  <si>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</si>
  <si>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</si>
  <si>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</si>
  <si>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</si>
  <si>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</si>
  <si>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</si>
  <si>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</si>
  <si>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</si>
  <si>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</si>
  <si>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</si>
  <si>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</si>
  <si>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</si>
  <si>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</si>
  <si>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</si>
  <si>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</si>
  <si>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</si>
  <si>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</si>
  <si>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</si>
  <si>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</si>
  <si>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</si>
  <si>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</si>
  <si>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</si>
  <si>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</si>
  <si>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</si>
  <si>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</si>
  <si>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</si>
  <si>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</si>
  <si>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</si>
  <si>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</si>
  <si>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</si>
  <si>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</si>
  <si>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</si>
  <si>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</si>
  <si>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</si>
  <si>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</si>
  <si>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</si>
  <si>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</si>
  <si>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</si>
  <si>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</si>
  <si>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</si>
  <si>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</si>
  <si>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</si>
  <si>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</si>
  <si>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</si>
  <si>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</si>
  <si>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</si>
  <si>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</si>
  <si>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</si>
  <si>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</si>
  <si>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</si>
  <si>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</si>
  <si>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t>249031, г. Обнинск Калужской обл., Киевское шоссе, 15</t>
  </si>
  <si>
    <t>-</t>
  </si>
  <si>
    <t>производство и сбыт тепловой энергии</t>
  </si>
  <si>
    <t>Министерство конкурентной политики и тарифов Калужской области</t>
  </si>
  <si>
    <t>нет</t>
  </si>
  <si>
    <t xml:space="preserve">Отдел главного энергетика
(ОГЭ)
</t>
  </si>
  <si>
    <t>8 (48439) 6-90-02</t>
  </si>
  <si>
    <t>info@technologiya.ru</t>
  </si>
  <si>
    <t>А) Для юридического лица:</t>
  </si>
  <si>
    <t>- полное и сокращенное наименование Заявителя;</t>
  </si>
  <si>
    <t>- номер записи в ЕГРЮ и дата внесения в реестр;</t>
  </si>
  <si>
    <t>- юридический адрес Заявителя;</t>
  </si>
  <si>
    <t>- фактический адрес Заявителя;</t>
  </si>
  <si>
    <t>- причина  заявления;</t>
  </si>
  <si>
    <t>-  объект присоединения;</t>
  </si>
  <si>
    <t>- величина необходимой тепловой нагрузки;</t>
  </si>
  <si>
    <t>- место нахождения присоединяемого объекта;</t>
  </si>
  <si>
    <t>Б) Для физического лица:</t>
  </si>
  <si>
    <t>Услуги в сфере теплоснабжения не предоставляются.</t>
  </si>
  <si>
    <t>2. Перечень и формы документов, представляемых одновременно с заявкой на подключение к системе теплоснабжения:</t>
  </si>
  <si>
    <t>- копии правоустанавливающих документов на земельный участок;</t>
  </si>
  <si>
    <t>- ситуационный план расположения объекта капитального строительства с привязкой к территории населенного пункта;</t>
  </si>
  <si>
    <t>-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объекты;</t>
  </si>
  <si>
    <t>- документы, подтверждающие право собственности на устройства и сооружения для присоединения;</t>
  </si>
  <si>
    <t>- разрешительная документация на присоединение;</t>
  </si>
  <si>
    <t>- проект (схема) на теплоснабжение с указанием тепловой нагрузки;</t>
  </si>
  <si>
    <t>В течении 30 дней с даты получения полного пакета документов организация направляет Заказчику подписанный со своей стороны проект договора о подключении.</t>
  </si>
  <si>
    <t>Список нормативно-правовых актов регулирующих порячдок действия Заявителя и организации при подаче, приёме, обработке заявки на подключение к системе теплоснабжения, принятии решения и уведомления о принятом решении:</t>
  </si>
  <si>
    <t>1. Федеральный закон о теплоснабжении  №190 от 27.10.2010г.</t>
  </si>
  <si>
    <t>2. Постановление Правительства РФ №83 от 13.02.2006г.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обеспечения».</t>
  </si>
  <si>
    <t>3. Постановлении Правительства РФ за №360 от 09.06.2007г. «Об утверждении правил заключения и исполнения публичных договоров о подключении к системам коммунальной инфраструктуры».</t>
  </si>
  <si>
    <t>4. Правила технической эксплуатации тепловых энергоустановок.</t>
  </si>
  <si>
    <t xml:space="preserve">1. Юридические лица:
• наличие технической возможности;
• расчетный период 1 календарный месяц, порядок оплаты – 35% плановой общей стоимости тепловой энергии, потребляемой в месяц, за который осуществляется оплата, вносится в срок до 18го числа этого месяца; 50% плановой общей стоимости тепловой энергии, потребляемой в месяц, за который осуществляется оплата, вносится в срок до 25 числа этого месяца; оплата за фактически потреблённую в истекшем месяце тепловую энергию с учетом средств, ранее внесённых потребителем в качестве оплаты за тепловую энергию в расчетном периоде, осуществляется в срок до 10-го числа месяца, следующего за месяцем, за который осуществляется оплата. 
• выполнение потребителем технических условий;
• подписание акта разграничения балансовой принадлежности тепловых сетей и эксплуатационной ответственности сторон;
• договор на отпуск  тепловой энергии.
2. Физические лица: 
Услуги в сфере теплоснабжения не предоставляем.
</t>
  </si>
  <si>
    <t>1. Форма заявки на подключение к системе теплоснабжения ФГУП «ОНПП «Технология» (юридических лиц, физического лица) произвольная, с указанием:</t>
  </si>
  <si>
    <r>
  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  </r>
    <r>
      <rPr>
        <sz val="11"/>
        <color indexed="8"/>
        <rFont val="Calibri"/>
        <family val="2"/>
      </rPr>
      <t>: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</si>
  <si>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0"/>
        <color indexed="8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</si>
  <si>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</si>
  <si>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Заявки на подключение принимаются по адресу: г.Обнинск, Калужская обл., Киевское шоссе,15 произвольного типа с указанием вышеперечисленных данных и документов.На основании вышеперечисленных документов разрабатывается ТУ, в случае отсутствия документов, представление которых утверждено законодательством, направляется уведомлении о предоставлении дополнительных сведений о потребителе.</t>
  </si>
  <si>
    <t>- планируемый срок ввода в эксплуатацию.</t>
  </si>
  <si>
    <t>ОАО "ОНПП "Технология"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</si>
  <si>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</si>
  <si>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</si>
  <si>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</si>
  <si>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</si>
  <si>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 -для населения (с учетом НДС)</t>
  </si>
  <si>
    <t>Постановление министерства конкурентной политики и тарифов Калужской области от 27.11.2012 года №341-эк</t>
  </si>
  <si>
    <t>с 01.01.2013г. по 31.12.2013г.</t>
  </si>
  <si>
    <t>через тепловую сеть с 01.01.2013г. по 30.06.2013г.</t>
  </si>
  <si>
    <t>2013 год</t>
  </si>
  <si>
    <t>Собрание нормативных правовых актов органов государственной власти Калужской области от 07.12.2012г. № 24, приложение к газете Калужской области «ВЕСТЬ»</t>
  </si>
  <si>
    <t>через тепловую сеть с 01.07.2013г. по 31.12.2013г.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</si>
</sst>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ck"/>
      <bottom style="medium"/>
    </border>
    <border>
      <left style="thick"/>
      <right style="medium"/>
      <top style="thick"/>
      <bottom style="medium"/>
    </border>
    <border>
      <left/>
      <right/>
      <top style="thin"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8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2" fontId="0" fillId="0" borderId="36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71" fontId="8" fillId="0" borderId="18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168" fontId="8" fillId="34" borderId="30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/>
    </xf>
    <xf numFmtId="0" fontId="2" fillId="0" borderId="59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top"/>
    </xf>
    <xf numFmtId="0" fontId="0" fillId="0" borderId="77" xfId="0" applyFont="1" applyFill="1" applyBorder="1" applyAlignment="1">
      <alignment horizontal="center" vertical="top"/>
    </xf>
    <xf numFmtId="0" fontId="0" fillId="0" borderId="7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82" xfId="0" applyFill="1" applyBorder="1" applyAlignment="1">
      <alignment horizontal="left" wrapText="1"/>
    </xf>
    <xf numFmtId="0" fontId="0" fillId="0" borderId="83" xfId="0" applyFill="1" applyBorder="1" applyAlignment="1">
      <alignment horizontal="left" wrapText="1"/>
    </xf>
    <xf numFmtId="0" fontId="0" fillId="0" borderId="84" xfId="0" applyFill="1" applyBorder="1" applyAlignment="1">
      <alignment horizontal="left" wrapText="1"/>
    </xf>
    <xf numFmtId="0" fontId="0" fillId="0" borderId="8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6" xfId="0" applyFill="1" applyBorder="1" applyAlignment="1">
      <alignment horizontal="left" wrapText="1"/>
    </xf>
    <xf numFmtId="0" fontId="0" fillId="0" borderId="87" xfId="0" applyFill="1" applyBorder="1" applyAlignment="1">
      <alignment horizontal="left" wrapText="1"/>
    </xf>
    <xf numFmtId="0" fontId="0" fillId="0" borderId="88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2" xfId="42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59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89" xfId="0" applyFill="1" applyBorder="1" applyAlignment="1">
      <alignment horizontal="left" vertical="center" wrapText="1"/>
    </xf>
    <xf numFmtId="0" fontId="0" fillId="33" borderId="9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91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67" xfId="0" applyFill="1" applyBorder="1" applyAlignment="1">
      <alignment horizontal="left" vertical="center" wrapText="1"/>
    </xf>
    <xf numFmtId="0" fontId="0" fillId="33" borderId="92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91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chnologiya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4.8515625" style="0" customWidth="1"/>
    <col min="2" max="2" width="31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2.57421875" style="0" customWidth="1"/>
    <col min="7" max="7" width="12.00390625" style="0" customWidth="1"/>
    <col min="8" max="8" width="16.421875" style="0" customWidth="1"/>
  </cols>
  <sheetData>
    <row r="2" spans="1:8" ht="42" customHeight="1">
      <c r="A2" s="137" t="s">
        <v>138</v>
      </c>
      <c r="B2" s="137"/>
      <c r="C2" s="137"/>
      <c r="D2" s="137"/>
      <c r="E2" s="137"/>
      <c r="F2" s="137"/>
      <c r="G2" s="137"/>
      <c r="H2" s="137"/>
    </row>
    <row r="3" spans="1:8" ht="15.75" thickBot="1">
      <c r="A3" s="41"/>
      <c r="B3" s="41"/>
      <c r="C3" s="41"/>
      <c r="D3" s="41"/>
      <c r="E3" s="41"/>
      <c r="F3" s="41"/>
      <c r="G3" s="41"/>
      <c r="H3" s="41"/>
    </row>
    <row r="4" spans="1:8" ht="15.75" thickTop="1">
      <c r="A4" s="101" t="s">
        <v>0</v>
      </c>
      <c r="B4" s="139"/>
      <c r="C4" s="104" t="s">
        <v>137</v>
      </c>
      <c r="D4" s="104"/>
      <c r="E4" s="104"/>
      <c r="F4" s="104"/>
      <c r="G4" s="104"/>
      <c r="H4" s="105"/>
    </row>
    <row r="5" spans="1:8" ht="15">
      <c r="A5" s="81" t="s">
        <v>16</v>
      </c>
      <c r="B5" s="82"/>
      <c r="C5" s="138">
        <v>4025431260</v>
      </c>
      <c r="D5" s="85"/>
      <c r="E5" s="85"/>
      <c r="F5" s="85"/>
      <c r="G5" s="85"/>
      <c r="H5" s="86"/>
    </row>
    <row r="6" spans="1:8" ht="15">
      <c r="A6" s="81" t="s">
        <v>17</v>
      </c>
      <c r="B6" s="82"/>
      <c r="C6" s="138">
        <v>402501001</v>
      </c>
      <c r="D6" s="85"/>
      <c r="E6" s="85"/>
      <c r="F6" s="85"/>
      <c r="G6" s="85"/>
      <c r="H6" s="86"/>
    </row>
    <row r="7" spans="1:8" ht="15.75" thickBot="1">
      <c r="A7" s="76" t="s">
        <v>43</v>
      </c>
      <c r="B7" s="83"/>
      <c r="C7" s="88" t="s">
        <v>98</v>
      </c>
      <c r="D7" s="89"/>
      <c r="E7" s="89"/>
      <c r="F7" s="89"/>
      <c r="G7" s="89"/>
      <c r="H7" s="90"/>
    </row>
    <row r="8" spans="1:8" ht="15.75" thickTop="1">
      <c r="A8" s="92" t="s">
        <v>139</v>
      </c>
      <c r="B8" s="93"/>
      <c r="C8" s="118" t="s">
        <v>143</v>
      </c>
      <c r="D8" s="119"/>
      <c r="E8" s="119"/>
      <c r="F8" s="119"/>
      <c r="G8" s="119"/>
      <c r="H8" s="120"/>
    </row>
    <row r="9" spans="1:8" ht="15">
      <c r="A9" s="94"/>
      <c r="B9" s="95"/>
      <c r="C9" s="121"/>
      <c r="D9" s="122"/>
      <c r="E9" s="122"/>
      <c r="F9" s="122"/>
      <c r="G9" s="122"/>
      <c r="H9" s="123"/>
    </row>
    <row r="10" spans="1:8" ht="15">
      <c r="A10" s="94" t="s">
        <v>13</v>
      </c>
      <c r="B10" s="95"/>
      <c r="C10" s="70" t="s">
        <v>101</v>
      </c>
      <c r="D10" s="70"/>
      <c r="E10" s="70"/>
      <c r="F10" s="70"/>
      <c r="G10" s="70"/>
      <c r="H10" s="71"/>
    </row>
    <row r="11" spans="1:8" ht="15">
      <c r="A11" s="94" t="s">
        <v>42</v>
      </c>
      <c r="B11" s="95"/>
      <c r="C11" s="70" t="s">
        <v>144</v>
      </c>
      <c r="D11" s="70"/>
      <c r="E11" s="70"/>
      <c r="F11" s="70"/>
      <c r="G11" s="70"/>
      <c r="H11" s="71"/>
    </row>
    <row r="12" spans="1:8" s="60" customFormat="1" ht="30.75" customHeight="1" thickBot="1">
      <c r="A12" s="98" t="s">
        <v>1</v>
      </c>
      <c r="B12" s="99"/>
      <c r="C12" s="106" t="s">
        <v>147</v>
      </c>
      <c r="D12" s="106"/>
      <c r="E12" s="106"/>
      <c r="F12" s="106"/>
      <c r="G12" s="106"/>
      <c r="H12" s="107"/>
    </row>
    <row r="13" spans="1:8" ht="16.5" thickBot="1" thickTop="1">
      <c r="A13" s="100" t="s">
        <v>24</v>
      </c>
      <c r="B13" s="100"/>
      <c r="C13" s="100"/>
      <c r="D13" s="100"/>
      <c r="E13" s="100"/>
      <c r="F13" s="100"/>
      <c r="G13" s="100"/>
      <c r="H13" s="100"/>
    </row>
    <row r="14" spans="1:8" ht="15" customHeight="1" thickBot="1" thickTop="1">
      <c r="A14" s="96" t="s">
        <v>22</v>
      </c>
      <c r="B14" s="96"/>
      <c r="C14" s="96" t="s">
        <v>7</v>
      </c>
      <c r="D14" s="96" t="s">
        <v>12</v>
      </c>
      <c r="E14" s="96"/>
      <c r="F14" s="96"/>
      <c r="G14" s="96"/>
      <c r="H14" s="96" t="s">
        <v>14</v>
      </c>
    </row>
    <row r="15" spans="1:8" ht="49.5" customHeight="1" thickBot="1" thickTop="1">
      <c r="A15" s="96"/>
      <c r="B15" s="96"/>
      <c r="C15" s="96"/>
      <c r="D15" s="43" t="s">
        <v>8</v>
      </c>
      <c r="E15" s="43" t="s">
        <v>9</v>
      </c>
      <c r="F15" s="43" t="s">
        <v>10</v>
      </c>
      <c r="G15" s="43" t="s">
        <v>11</v>
      </c>
      <c r="H15" s="96"/>
    </row>
    <row r="16" spans="1:8" ht="31.5" thickBot="1" thickTop="1">
      <c r="A16" s="91" t="s">
        <v>76</v>
      </c>
      <c r="B16" s="52" t="s">
        <v>145</v>
      </c>
      <c r="C16" s="56">
        <v>840.6</v>
      </c>
      <c r="D16" s="53"/>
      <c r="E16" s="53"/>
      <c r="F16" s="53"/>
      <c r="G16" s="53"/>
      <c r="H16" s="54"/>
    </row>
    <row r="17" spans="1:8" ht="16.5" thickBot="1" thickTop="1">
      <c r="A17" s="91"/>
      <c r="B17" s="49" t="s">
        <v>142</v>
      </c>
      <c r="C17" s="55">
        <v>991.91</v>
      </c>
      <c r="D17" s="50"/>
      <c r="E17" s="50"/>
      <c r="F17" s="50"/>
      <c r="G17" s="50"/>
      <c r="H17" s="51"/>
    </row>
    <row r="18" spans="1:8" ht="31.5" thickBot="1" thickTop="1">
      <c r="A18" s="91"/>
      <c r="B18" s="190" t="s">
        <v>148</v>
      </c>
      <c r="C18" s="56">
        <v>962.88</v>
      </c>
      <c r="D18" s="53"/>
      <c r="E18" s="53"/>
      <c r="F18" s="53"/>
      <c r="G18" s="53"/>
      <c r="H18" s="54"/>
    </row>
    <row r="19" spans="1:8" ht="16.5" thickBot="1" thickTop="1">
      <c r="A19" s="91"/>
      <c r="B19" s="49" t="s">
        <v>142</v>
      </c>
      <c r="C19" s="55">
        <v>1136.2</v>
      </c>
      <c r="D19" s="50"/>
      <c r="E19" s="50"/>
      <c r="F19" s="50"/>
      <c r="G19" s="50"/>
      <c r="H19" s="51"/>
    </row>
    <row r="20" spans="1:8" ht="16.5" thickBot="1" thickTop="1">
      <c r="A20" s="91"/>
      <c r="B20" s="46" t="s">
        <v>23</v>
      </c>
      <c r="C20" s="45"/>
      <c r="D20" s="47"/>
      <c r="E20" s="47"/>
      <c r="F20" s="47"/>
      <c r="G20" s="47"/>
      <c r="H20" s="45"/>
    </row>
    <row r="21" spans="1:8" ht="16.5" thickBot="1" thickTop="1">
      <c r="A21" s="87" t="s">
        <v>48</v>
      </c>
      <c r="B21" s="87"/>
      <c r="C21" s="87"/>
      <c r="D21" s="87"/>
      <c r="E21" s="87"/>
      <c r="F21" s="87"/>
      <c r="G21" s="87"/>
      <c r="H21" s="87"/>
    </row>
    <row r="22" spans="1:8" ht="16.5" thickBot="1" thickTop="1">
      <c r="A22" s="91" t="s">
        <v>76</v>
      </c>
      <c r="B22" s="44" t="s">
        <v>25</v>
      </c>
      <c r="C22" s="45"/>
      <c r="D22" s="47"/>
      <c r="E22" s="47"/>
      <c r="F22" s="47"/>
      <c r="G22" s="47"/>
      <c r="H22" s="45"/>
    </row>
    <row r="23" spans="1:8" ht="16.5" thickBot="1" thickTop="1">
      <c r="A23" s="91"/>
      <c r="B23" s="44" t="s">
        <v>26</v>
      </c>
      <c r="C23" s="47"/>
      <c r="D23" s="47"/>
      <c r="E23" s="47"/>
      <c r="F23" s="47"/>
      <c r="G23" s="47"/>
      <c r="H23" s="45"/>
    </row>
    <row r="24" spans="1:8" ht="16.5" thickBot="1" thickTop="1">
      <c r="A24" s="87" t="s">
        <v>49</v>
      </c>
      <c r="B24" s="87"/>
      <c r="C24" s="87"/>
      <c r="D24" s="87"/>
      <c r="E24" s="87"/>
      <c r="F24" s="87"/>
      <c r="G24" s="87"/>
      <c r="H24" s="87"/>
    </row>
    <row r="25" spans="1:8" ht="16.5" thickBot="1" thickTop="1">
      <c r="A25" s="91" t="s">
        <v>76</v>
      </c>
      <c r="B25" s="44" t="s">
        <v>25</v>
      </c>
      <c r="C25" s="45"/>
      <c r="D25" s="47"/>
      <c r="E25" s="47"/>
      <c r="F25" s="47"/>
      <c r="G25" s="47"/>
      <c r="H25" s="45"/>
    </row>
    <row r="26" spans="1:8" ht="16.5" thickBot="1" thickTop="1">
      <c r="A26" s="91"/>
      <c r="B26" s="44" t="s">
        <v>26</v>
      </c>
      <c r="C26" s="47"/>
      <c r="D26" s="47"/>
      <c r="E26" s="47"/>
      <c r="F26" s="47"/>
      <c r="G26" s="47"/>
      <c r="H26" s="45"/>
    </row>
    <row r="27" spans="1:8" ht="25.5" customHeight="1" thickBot="1" thickTop="1">
      <c r="A27" s="48"/>
      <c r="B27" s="48"/>
      <c r="C27" s="48"/>
      <c r="D27" s="48"/>
      <c r="E27" s="48"/>
      <c r="F27" s="48"/>
      <c r="G27" s="48"/>
      <c r="H27" s="48"/>
    </row>
    <row r="28" spans="1:8" ht="15.75" thickTop="1">
      <c r="A28" s="101" t="s">
        <v>0</v>
      </c>
      <c r="B28" s="102"/>
      <c r="C28" s="103" t="s">
        <v>137</v>
      </c>
      <c r="D28" s="104"/>
      <c r="E28" s="104"/>
      <c r="F28" s="104"/>
      <c r="G28" s="104"/>
      <c r="H28" s="105"/>
    </row>
    <row r="29" spans="1:8" ht="15">
      <c r="A29" s="81" t="s">
        <v>16</v>
      </c>
      <c r="B29" s="82"/>
      <c r="C29" s="84">
        <v>4025431260</v>
      </c>
      <c r="D29" s="85"/>
      <c r="E29" s="85"/>
      <c r="F29" s="85"/>
      <c r="G29" s="85"/>
      <c r="H29" s="86"/>
    </row>
    <row r="30" spans="1:8" ht="15">
      <c r="A30" s="81" t="s">
        <v>17</v>
      </c>
      <c r="B30" s="82"/>
      <c r="C30" s="84">
        <v>402501001</v>
      </c>
      <c r="D30" s="85"/>
      <c r="E30" s="85"/>
      <c r="F30" s="85"/>
      <c r="G30" s="85"/>
      <c r="H30" s="86"/>
    </row>
    <row r="31" spans="1:8" ht="15.75" thickBot="1">
      <c r="A31" s="76" t="s">
        <v>43</v>
      </c>
      <c r="B31" s="77"/>
      <c r="C31" s="97" t="s">
        <v>98</v>
      </c>
      <c r="D31" s="89"/>
      <c r="E31" s="89"/>
      <c r="F31" s="89"/>
      <c r="G31" s="89"/>
      <c r="H31" s="90"/>
    </row>
    <row r="32" spans="1:8" ht="48.75" customHeight="1" thickTop="1">
      <c r="A32" s="92" t="s">
        <v>140</v>
      </c>
      <c r="B32" s="111"/>
      <c r="C32" s="125"/>
      <c r="D32" s="126"/>
      <c r="E32" s="126"/>
      <c r="F32" s="126"/>
      <c r="G32" s="126"/>
      <c r="H32" s="127"/>
    </row>
    <row r="33" spans="1:8" ht="28.5" customHeight="1">
      <c r="A33" s="94" t="s">
        <v>13</v>
      </c>
      <c r="B33" s="110"/>
      <c r="C33" s="69"/>
      <c r="D33" s="70"/>
      <c r="E33" s="70"/>
      <c r="F33" s="70"/>
      <c r="G33" s="70"/>
      <c r="H33" s="71"/>
    </row>
    <row r="34" spans="1:8" ht="16.5" customHeight="1">
      <c r="A34" s="94" t="s">
        <v>40</v>
      </c>
      <c r="B34" s="110"/>
      <c r="C34" s="69"/>
      <c r="D34" s="70"/>
      <c r="E34" s="70"/>
      <c r="F34" s="70"/>
      <c r="G34" s="70"/>
      <c r="H34" s="71"/>
    </row>
    <row r="35" spans="1:8" ht="16.5" customHeight="1" thickBot="1">
      <c r="A35" s="108" t="s">
        <v>1</v>
      </c>
      <c r="B35" s="109"/>
      <c r="C35" s="73"/>
      <c r="D35" s="74"/>
      <c r="E35" s="74"/>
      <c r="F35" s="74"/>
      <c r="G35" s="74"/>
      <c r="H35" s="75"/>
    </row>
    <row r="36" spans="1:8" ht="28.5" customHeight="1" thickBot="1" thickTop="1">
      <c r="A36" s="91" t="s">
        <v>41</v>
      </c>
      <c r="B36" s="112"/>
      <c r="C36" s="87" t="s">
        <v>102</v>
      </c>
      <c r="D36" s="87"/>
      <c r="E36" s="87"/>
      <c r="F36" s="87"/>
      <c r="G36" s="87"/>
      <c r="H36" s="87"/>
    </row>
    <row r="37" spans="1:8" ht="28.5" customHeight="1" thickBot="1" thickTop="1">
      <c r="A37" s="48"/>
      <c r="B37" s="48"/>
      <c r="C37" s="48"/>
      <c r="D37" s="48"/>
      <c r="E37" s="48"/>
      <c r="F37" s="48"/>
      <c r="G37" s="48"/>
      <c r="H37" s="48"/>
    </row>
    <row r="38" spans="1:8" ht="16.5" thickBot="1" thickTop="1">
      <c r="A38" s="101" t="s">
        <v>0</v>
      </c>
      <c r="B38" s="102"/>
      <c r="C38" s="115" t="str">
        <f>C28</f>
        <v>ОАО "ОНПП "Технология"</v>
      </c>
      <c r="D38" s="116"/>
      <c r="E38" s="116"/>
      <c r="F38" s="116"/>
      <c r="G38" s="116"/>
      <c r="H38" s="117"/>
    </row>
    <row r="39" spans="1:8" ht="15.75" thickBot="1">
      <c r="A39" s="81" t="s">
        <v>16</v>
      </c>
      <c r="B39" s="82"/>
      <c r="C39" s="78">
        <f>C29</f>
        <v>4025431260</v>
      </c>
      <c r="D39" s="79"/>
      <c r="E39" s="79"/>
      <c r="F39" s="79"/>
      <c r="G39" s="79"/>
      <c r="H39" s="80"/>
    </row>
    <row r="40" spans="1:8" ht="15.75" thickBot="1">
      <c r="A40" s="81" t="s">
        <v>17</v>
      </c>
      <c r="B40" s="82"/>
      <c r="C40" s="78">
        <v>402501001</v>
      </c>
      <c r="D40" s="79"/>
      <c r="E40" s="79"/>
      <c r="F40" s="79"/>
      <c r="G40" s="79"/>
      <c r="H40" s="80"/>
    </row>
    <row r="41" spans="1:8" ht="15.75" thickBot="1">
      <c r="A41" s="76" t="s">
        <v>43</v>
      </c>
      <c r="B41" s="77"/>
      <c r="C41" s="78" t="s">
        <v>98</v>
      </c>
      <c r="D41" s="79"/>
      <c r="E41" s="79"/>
      <c r="F41" s="79"/>
      <c r="G41" s="79"/>
      <c r="H41" s="80"/>
    </row>
    <row r="42" spans="1:8" ht="30.75" customHeight="1" thickBot="1" thickTop="1">
      <c r="A42" s="92" t="s">
        <v>141</v>
      </c>
      <c r="B42" s="111"/>
      <c r="C42" s="128"/>
      <c r="D42" s="129"/>
      <c r="E42" s="129"/>
      <c r="F42" s="129"/>
      <c r="G42" s="129"/>
      <c r="H42" s="130"/>
    </row>
    <row r="43" spans="1:8" ht="15" customHeight="1">
      <c r="A43" s="94"/>
      <c r="B43" s="110"/>
      <c r="C43" s="131"/>
      <c r="D43" s="132"/>
      <c r="E43" s="132"/>
      <c r="F43" s="132"/>
      <c r="G43" s="132"/>
      <c r="H43" s="133"/>
    </row>
    <row r="44" spans="1:8" ht="30.75" customHeight="1">
      <c r="A44" s="94" t="s">
        <v>13</v>
      </c>
      <c r="B44" s="110"/>
      <c r="C44" s="69"/>
      <c r="D44" s="70"/>
      <c r="E44" s="70"/>
      <c r="F44" s="70"/>
      <c r="G44" s="70"/>
      <c r="H44" s="71"/>
    </row>
    <row r="45" spans="1:8" ht="15">
      <c r="A45" s="94" t="s">
        <v>40</v>
      </c>
      <c r="B45" s="110"/>
      <c r="C45" s="69"/>
      <c r="D45" s="70"/>
      <c r="E45" s="70"/>
      <c r="F45" s="70"/>
      <c r="G45" s="70"/>
      <c r="H45" s="71"/>
    </row>
    <row r="46" spans="1:8" ht="15.75" thickBot="1">
      <c r="A46" s="113" t="s">
        <v>1</v>
      </c>
      <c r="B46" s="114"/>
      <c r="C46" s="134"/>
      <c r="D46" s="135"/>
      <c r="E46" s="135"/>
      <c r="F46" s="135"/>
      <c r="G46" s="135"/>
      <c r="H46" s="136"/>
    </row>
    <row r="47" spans="1:8" ht="28.5" customHeight="1" thickBot="1" thickTop="1">
      <c r="A47" s="91" t="s">
        <v>15</v>
      </c>
      <c r="B47" s="112"/>
      <c r="C47" s="124" t="s">
        <v>102</v>
      </c>
      <c r="D47" s="124"/>
      <c r="E47" s="124"/>
      <c r="F47" s="124"/>
      <c r="G47" s="124"/>
      <c r="H47" s="124"/>
    </row>
    <row r="48" spans="1:8" ht="15.75" thickTop="1">
      <c r="A48" s="41"/>
      <c r="B48" s="41"/>
      <c r="C48" s="41"/>
      <c r="D48" s="41"/>
      <c r="E48" s="41"/>
      <c r="F48" s="41"/>
      <c r="G48" s="41"/>
      <c r="H48" s="41"/>
    </row>
    <row r="49" spans="1:8" ht="31.5" customHeight="1">
      <c r="A49" s="72" t="s">
        <v>52</v>
      </c>
      <c r="B49" s="72"/>
      <c r="C49" s="72"/>
      <c r="D49" s="72"/>
      <c r="E49" s="72"/>
      <c r="F49" s="72"/>
      <c r="G49" s="72"/>
      <c r="H49" s="72"/>
    </row>
    <row r="50" spans="1:8" ht="48" customHeight="1">
      <c r="A50" s="72" t="s">
        <v>72</v>
      </c>
      <c r="B50" s="72"/>
      <c r="C50" s="72"/>
      <c r="D50" s="72"/>
      <c r="E50" s="72"/>
      <c r="F50" s="72"/>
      <c r="G50" s="72"/>
      <c r="H50" s="72"/>
    </row>
    <row r="51" spans="1:8" ht="15">
      <c r="A51" s="72" t="s">
        <v>88</v>
      </c>
      <c r="B51" s="72"/>
      <c r="C51" s="72"/>
      <c r="D51" s="72"/>
      <c r="E51" s="72"/>
      <c r="F51" s="72"/>
      <c r="G51" s="72"/>
      <c r="H51" s="72"/>
    </row>
    <row r="52" spans="1:8" ht="15">
      <c r="A52" s="41"/>
      <c r="B52" s="41"/>
      <c r="C52" s="41"/>
      <c r="D52" s="41"/>
      <c r="E52" s="41"/>
      <c r="F52" s="41"/>
      <c r="G52" s="41"/>
      <c r="H52" s="41"/>
    </row>
  </sheetData>
  <sheetProtection/>
  <mergeCells count="66">
    <mergeCell ref="A45:B45"/>
    <mergeCell ref="C45:H45"/>
    <mergeCell ref="A36:B36"/>
    <mergeCell ref="A2:H2"/>
    <mergeCell ref="A5:B5"/>
    <mergeCell ref="A6:B6"/>
    <mergeCell ref="C5:H5"/>
    <mergeCell ref="C6:H6"/>
    <mergeCell ref="A4:B4"/>
    <mergeCell ref="C4:H4"/>
    <mergeCell ref="C8:H9"/>
    <mergeCell ref="C47:H47"/>
    <mergeCell ref="C32:H32"/>
    <mergeCell ref="C42:H43"/>
    <mergeCell ref="C46:H46"/>
    <mergeCell ref="C44:H44"/>
    <mergeCell ref="A29:B29"/>
    <mergeCell ref="A32:B32"/>
    <mergeCell ref="A38:B38"/>
    <mergeCell ref="C36:H36"/>
    <mergeCell ref="C40:H40"/>
    <mergeCell ref="A47:B47"/>
    <mergeCell ref="A42:B43"/>
    <mergeCell ref="A46:B46"/>
    <mergeCell ref="C39:H39"/>
    <mergeCell ref="C38:H38"/>
    <mergeCell ref="C28:H28"/>
    <mergeCell ref="A16:A20"/>
    <mergeCell ref="H14:H15"/>
    <mergeCell ref="C12:H12"/>
    <mergeCell ref="A35:B35"/>
    <mergeCell ref="A44:B44"/>
    <mergeCell ref="A22:A23"/>
    <mergeCell ref="A34:B34"/>
    <mergeCell ref="A40:B40"/>
    <mergeCell ref="A31:B31"/>
    <mergeCell ref="A10:B10"/>
    <mergeCell ref="C14:C15"/>
    <mergeCell ref="D14:G14"/>
    <mergeCell ref="C11:H11"/>
    <mergeCell ref="C29:H29"/>
    <mergeCell ref="C31:H31"/>
    <mergeCell ref="A12:B12"/>
    <mergeCell ref="A13:H13"/>
    <mergeCell ref="A14:B15"/>
    <mergeCell ref="A28:B28"/>
    <mergeCell ref="A7:B7"/>
    <mergeCell ref="A30:B30"/>
    <mergeCell ref="C30:H30"/>
    <mergeCell ref="A21:H21"/>
    <mergeCell ref="C7:H7"/>
    <mergeCell ref="A24:H24"/>
    <mergeCell ref="A25:A26"/>
    <mergeCell ref="A8:B9"/>
    <mergeCell ref="C10:H10"/>
    <mergeCell ref="A11:B11"/>
    <mergeCell ref="C33:H33"/>
    <mergeCell ref="A51:H51"/>
    <mergeCell ref="C35:H35"/>
    <mergeCell ref="A41:B41"/>
    <mergeCell ref="C41:H41"/>
    <mergeCell ref="A39:B39"/>
    <mergeCell ref="C34:H34"/>
    <mergeCell ref="A33:B33"/>
    <mergeCell ref="A49:H49"/>
    <mergeCell ref="A50:H5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1">
      <selection activeCell="B30" sqref="B30"/>
    </sheetView>
  </sheetViews>
  <sheetFormatPr defaultColWidth="9.140625" defaultRowHeight="15"/>
  <cols>
    <col min="1" max="1" width="46.00390625" style="2" customWidth="1"/>
    <col min="2" max="2" width="39.140625" style="2" customWidth="1"/>
    <col min="3" max="16384" width="9.140625" style="2" customWidth="1"/>
  </cols>
  <sheetData>
    <row r="1" spans="1:2" ht="15.75" thickBot="1">
      <c r="A1" s="4"/>
      <c r="B1" s="5" t="s">
        <v>94</v>
      </c>
    </row>
    <row r="2" spans="1:2" ht="15.75" customHeight="1" thickBot="1">
      <c r="A2" s="140" t="s">
        <v>89</v>
      </c>
      <c r="B2" s="141"/>
    </row>
    <row r="3" spans="1:2" ht="26.25" hidden="1" thickBot="1">
      <c r="A3" s="6" t="s">
        <v>90</v>
      </c>
      <c r="B3" s="7" t="s">
        <v>91</v>
      </c>
    </row>
    <row r="4" spans="1:2" ht="15.75" hidden="1" thickBot="1">
      <c r="A4" s="6" t="s">
        <v>92</v>
      </c>
      <c r="B4" s="7" t="s">
        <v>93</v>
      </c>
    </row>
    <row r="5" spans="1:2" ht="15">
      <c r="A5" s="4"/>
      <c r="B5" s="4"/>
    </row>
    <row r="6" spans="1:2" ht="15">
      <c r="A6" s="8" t="s">
        <v>0</v>
      </c>
      <c r="B6" s="9" t="s">
        <v>137</v>
      </c>
    </row>
    <row r="7" spans="1:2" ht="15">
      <c r="A7" s="8" t="s">
        <v>16</v>
      </c>
      <c r="B7" s="9">
        <v>4025431260</v>
      </c>
    </row>
    <row r="8" spans="1:2" ht="15">
      <c r="A8" s="8" t="s">
        <v>17</v>
      </c>
      <c r="B8" s="9">
        <v>402501001</v>
      </c>
    </row>
    <row r="9" spans="1:2" ht="25.5">
      <c r="A9" s="8" t="s">
        <v>43</v>
      </c>
      <c r="B9" s="9" t="s">
        <v>98</v>
      </c>
    </row>
    <row r="10" spans="1:2" ht="15">
      <c r="A10" s="8" t="s">
        <v>44</v>
      </c>
      <c r="B10" s="61" t="s">
        <v>146</v>
      </c>
    </row>
    <row r="11" spans="1:2" ht="32.25" customHeight="1" thickBot="1">
      <c r="A11" s="144" t="s">
        <v>95</v>
      </c>
      <c r="B11" s="144"/>
    </row>
    <row r="12" spans="1:2" ht="16.5" thickBot="1" thickTop="1">
      <c r="A12" s="10" t="s">
        <v>2</v>
      </c>
      <c r="B12" s="10" t="s">
        <v>3</v>
      </c>
    </row>
    <row r="13" spans="1:2" ht="27" thickBot="1" thickTop="1">
      <c r="A13" s="11" t="s">
        <v>53</v>
      </c>
      <c r="B13" s="12" t="s">
        <v>100</v>
      </c>
    </row>
    <row r="14" spans="1:2" ht="16.5" thickBot="1" thickTop="1">
      <c r="A14" s="11" t="s">
        <v>54</v>
      </c>
      <c r="B14" s="42">
        <v>48558.04</v>
      </c>
    </row>
    <row r="15" spans="1:2" ht="39" thickTop="1">
      <c r="A15" s="13" t="s">
        <v>55</v>
      </c>
      <c r="B15" s="14">
        <v>47794.61</v>
      </c>
    </row>
    <row r="16" spans="1:2" ht="12.75" customHeight="1">
      <c r="A16" s="15" t="s">
        <v>27</v>
      </c>
      <c r="B16" s="16" t="s">
        <v>99</v>
      </c>
    </row>
    <row r="17" spans="1:2" ht="15">
      <c r="A17" s="15" t="s">
        <v>73</v>
      </c>
      <c r="B17" s="16">
        <v>33726.76</v>
      </c>
    </row>
    <row r="18" spans="1:5" ht="38.25">
      <c r="A18" s="15" t="s">
        <v>28</v>
      </c>
      <c r="B18" s="16">
        <v>3428.31</v>
      </c>
      <c r="E18" s="3"/>
    </row>
    <row r="19" spans="1:2" ht="15">
      <c r="A19" s="15" t="s">
        <v>45</v>
      </c>
      <c r="B19" s="62">
        <f>B18/B20</f>
        <v>3.082181066259103</v>
      </c>
    </row>
    <row r="20" spans="1:2" ht="15">
      <c r="A20" s="15" t="s">
        <v>29</v>
      </c>
      <c r="B20" s="40">
        <v>1112.3</v>
      </c>
    </row>
    <row r="21" spans="1:5" ht="25.5">
      <c r="A21" s="15" t="s">
        <v>30</v>
      </c>
      <c r="B21" s="16">
        <v>433.5</v>
      </c>
      <c r="E21" s="3"/>
    </row>
    <row r="22" spans="1:2" ht="15">
      <c r="A22" s="15" t="s">
        <v>79</v>
      </c>
      <c r="B22" s="17">
        <v>69.26</v>
      </c>
    </row>
    <row r="23" spans="1:5" ht="25.5">
      <c r="A23" s="15" t="s">
        <v>31</v>
      </c>
      <c r="B23" s="17">
        <v>593.37</v>
      </c>
      <c r="E23" s="3"/>
    </row>
    <row r="24" spans="1:5" ht="27.75" customHeight="1">
      <c r="A24" s="15" t="s">
        <v>32</v>
      </c>
      <c r="B24" s="16">
        <f>2410.07+727.84</f>
        <v>3137.9100000000003</v>
      </c>
      <c r="E24" s="3"/>
    </row>
    <row r="25" spans="1:5" ht="38.25">
      <c r="A25" s="15" t="s">
        <v>33</v>
      </c>
      <c r="B25" s="16">
        <v>1428.76</v>
      </c>
      <c r="E25" s="3"/>
    </row>
    <row r="26" spans="1:2" ht="25.5">
      <c r="A26" s="15" t="s">
        <v>34</v>
      </c>
      <c r="B26" s="68">
        <f>B27</f>
        <v>1377.193</v>
      </c>
    </row>
    <row r="27" spans="1:2" ht="25.5">
      <c r="A27" s="15" t="s">
        <v>35</v>
      </c>
      <c r="B27" s="17">
        <f>1057.753+319.44</f>
        <v>1377.193</v>
      </c>
    </row>
    <row r="28" spans="1:2" ht="25.5">
      <c r="A28" s="15" t="s">
        <v>36</v>
      </c>
      <c r="B28" s="68">
        <f>B29</f>
        <v>435.822</v>
      </c>
    </row>
    <row r="29" spans="1:2" ht="25.5">
      <c r="A29" s="15" t="s">
        <v>37</v>
      </c>
      <c r="B29" s="68">
        <f>334.732+101.09</f>
        <v>435.822</v>
      </c>
    </row>
    <row r="30" spans="1:5" ht="38.25">
      <c r="A30" s="15" t="s">
        <v>78</v>
      </c>
      <c r="B30" s="63"/>
      <c r="E30" s="3"/>
    </row>
    <row r="31" spans="1:2" ht="54" thickBot="1">
      <c r="A31" s="18" t="s">
        <v>133</v>
      </c>
      <c r="B31" s="19">
        <v>747.69</v>
      </c>
    </row>
    <row r="32" spans="1:2" ht="28.5" customHeight="1" thickBot="1">
      <c r="A32" s="20" t="s">
        <v>77</v>
      </c>
      <c r="B32" s="21"/>
    </row>
    <row r="33" spans="1:2" ht="35.25" customHeight="1" thickBot="1" thickTop="1">
      <c r="A33" s="22" t="s">
        <v>56</v>
      </c>
      <c r="B33" s="23">
        <v>763.43</v>
      </c>
    </row>
    <row r="34" spans="1:2" ht="15.75" thickTop="1">
      <c r="A34" s="24" t="s">
        <v>57</v>
      </c>
      <c r="B34" s="25">
        <f>B33-152.69</f>
        <v>610.74</v>
      </c>
    </row>
    <row r="35" spans="1:2" ht="64.5" thickBot="1">
      <c r="A35" s="26" t="s">
        <v>4</v>
      </c>
      <c r="B35" s="27" t="s">
        <v>99</v>
      </c>
    </row>
    <row r="36" spans="1:2" ht="26.25" thickTop="1">
      <c r="A36" s="24" t="s">
        <v>58</v>
      </c>
      <c r="B36" s="64">
        <v>1503.74</v>
      </c>
    </row>
    <row r="37" spans="1:2" ht="26.25" thickBot="1">
      <c r="A37" s="26" t="s">
        <v>6</v>
      </c>
      <c r="B37" s="65">
        <f>B36</f>
        <v>1503.74</v>
      </c>
    </row>
    <row r="38" spans="1:2" ht="39.75" thickBot="1" thickTop="1">
      <c r="A38" s="28" t="s">
        <v>134</v>
      </c>
      <c r="B38" s="66" t="s">
        <v>99</v>
      </c>
    </row>
    <row r="39" spans="1:2" ht="16.5" thickBot="1" thickTop="1">
      <c r="A39" s="28" t="s">
        <v>59</v>
      </c>
      <c r="B39" s="67">
        <v>99</v>
      </c>
    </row>
    <row r="40" spans="1:2" ht="16.5" thickBot="1" thickTop="1">
      <c r="A40" s="28" t="s">
        <v>60</v>
      </c>
      <c r="B40" s="67">
        <v>13</v>
      </c>
    </row>
    <row r="41" spans="1:2" ht="27" thickBot="1" thickTop="1">
      <c r="A41" s="28" t="s">
        <v>61</v>
      </c>
      <c r="B41" s="66">
        <v>55.62</v>
      </c>
    </row>
    <row r="42" spans="1:2" ht="16.5" thickBot="1" thickTop="1">
      <c r="A42" s="28" t="s">
        <v>62</v>
      </c>
      <c r="B42" s="29" t="s">
        <v>99</v>
      </c>
    </row>
    <row r="43" spans="1:2" ht="26.25" thickTop="1">
      <c r="A43" s="24" t="s">
        <v>63</v>
      </c>
      <c r="B43" s="25">
        <f>B44+B45</f>
        <v>1.79</v>
      </c>
    </row>
    <row r="44" spans="1:2" ht="15">
      <c r="A44" s="30" t="s">
        <v>5</v>
      </c>
      <c r="B44" s="31">
        <v>1.57</v>
      </c>
    </row>
    <row r="45" spans="1:2" ht="15.75" thickBot="1">
      <c r="A45" s="26" t="s">
        <v>47</v>
      </c>
      <c r="B45" s="27">
        <v>0.22</v>
      </c>
    </row>
    <row r="46" spans="1:2" ht="27" thickBot="1" thickTop="1">
      <c r="A46" s="28" t="s">
        <v>64</v>
      </c>
      <c r="B46" s="29">
        <v>7</v>
      </c>
    </row>
    <row r="47" spans="1:2" ht="27" thickBot="1" thickTop="1">
      <c r="A47" s="28" t="s">
        <v>80</v>
      </c>
      <c r="B47" s="29">
        <v>5.6</v>
      </c>
    </row>
    <row r="48" spans="1:2" ht="16.5" thickBot="1" thickTop="1">
      <c r="A48" s="28" t="s">
        <v>81</v>
      </c>
      <c r="B48" s="29" t="s">
        <v>99</v>
      </c>
    </row>
    <row r="49" spans="1:2" ht="16.5" thickBot="1" thickTop="1">
      <c r="A49" s="28" t="s">
        <v>85</v>
      </c>
      <c r="B49" s="29">
        <v>1</v>
      </c>
    </row>
    <row r="50" spans="1:2" ht="16.5" thickBot="1" thickTop="1">
      <c r="A50" s="28" t="s">
        <v>82</v>
      </c>
      <c r="B50" s="29">
        <v>40</v>
      </c>
    </row>
    <row r="51" spans="1:2" ht="27" thickBot="1" thickTop="1">
      <c r="A51" s="28" t="s">
        <v>83</v>
      </c>
      <c r="B51" s="29">
        <v>18</v>
      </c>
    </row>
    <row r="52" spans="1:2" ht="39.75" thickBot="1" thickTop="1">
      <c r="A52" s="28" t="s">
        <v>84</v>
      </c>
      <c r="B52" s="29">
        <v>162.99</v>
      </c>
    </row>
    <row r="53" spans="1:2" ht="39.75" thickBot="1" thickTop="1">
      <c r="A53" s="28" t="s">
        <v>86</v>
      </c>
      <c r="B53" s="29">
        <v>0.02</v>
      </c>
    </row>
    <row r="54" spans="1:2" ht="27" thickBot="1" thickTop="1">
      <c r="A54" s="32" t="s">
        <v>87</v>
      </c>
      <c r="B54" s="33">
        <v>0.6</v>
      </c>
    </row>
    <row r="55" spans="1:2" ht="20.25" customHeight="1">
      <c r="A55" s="4"/>
      <c r="B55" s="4"/>
    </row>
    <row r="56" spans="1:2" ht="36.75" customHeight="1">
      <c r="A56" s="142" t="s">
        <v>65</v>
      </c>
      <c r="B56" s="142"/>
    </row>
    <row r="57" spans="1:2" ht="38.25" customHeight="1">
      <c r="A57" s="143" t="s">
        <v>71</v>
      </c>
      <c r="B57" s="143"/>
    </row>
    <row r="58" spans="1:2" ht="100.5" customHeight="1">
      <c r="A58" s="142" t="s">
        <v>74</v>
      </c>
      <c r="B58" s="142"/>
    </row>
    <row r="59" spans="1:2" ht="25.5" customHeight="1">
      <c r="A59" s="142" t="s">
        <v>66</v>
      </c>
      <c r="B59" s="142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</sheetData>
  <sheetProtection/>
  <mergeCells count="6">
    <mergeCell ref="A2:B2"/>
    <mergeCell ref="A56:B56"/>
    <mergeCell ref="A57:B57"/>
    <mergeCell ref="A59:B59"/>
    <mergeCell ref="A58:B58"/>
    <mergeCell ref="A11:B11"/>
  </mergeCells>
  <printOptions horizontalCentered="1"/>
  <pageMargins left="0.9055118110236221" right="0.5118110236220472" top="0.1968503937007874" bottom="0.1968503937007874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15" customHeight="1">
      <c r="A1" s="145" t="s">
        <v>96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52.5" customHeight="1">
      <c r="A2" s="137" t="s">
        <v>67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57" t="s">
        <v>0</v>
      </c>
      <c r="B4" s="149" t="s">
        <v>137</v>
      </c>
      <c r="C4" s="149"/>
      <c r="D4" s="149"/>
      <c r="E4" s="149"/>
      <c r="F4" s="58"/>
      <c r="G4" s="59"/>
      <c r="H4" s="147"/>
      <c r="I4" s="147"/>
      <c r="J4" s="58"/>
    </row>
    <row r="5" spans="1:10" ht="15">
      <c r="A5" s="57" t="s">
        <v>16</v>
      </c>
      <c r="B5" s="149">
        <v>4025431260</v>
      </c>
      <c r="C5" s="149"/>
      <c r="D5" s="149"/>
      <c r="E5" s="149"/>
      <c r="F5" s="58"/>
      <c r="G5" s="58"/>
      <c r="H5" s="58"/>
      <c r="I5" s="58"/>
      <c r="J5" s="58"/>
    </row>
    <row r="6" spans="1:10" ht="15">
      <c r="A6" s="57" t="s">
        <v>17</v>
      </c>
      <c r="B6" s="149">
        <v>402501001</v>
      </c>
      <c r="C6" s="149"/>
      <c r="D6" s="149"/>
      <c r="E6" s="149"/>
      <c r="F6" s="58"/>
      <c r="G6" s="58"/>
      <c r="H6" s="58"/>
      <c r="I6" s="58"/>
      <c r="J6" s="58"/>
    </row>
    <row r="7" spans="1:10" ht="15">
      <c r="A7" s="57" t="s">
        <v>43</v>
      </c>
      <c r="B7" s="149" t="s">
        <v>98</v>
      </c>
      <c r="C7" s="149"/>
      <c r="D7" s="149"/>
      <c r="E7" s="149"/>
      <c r="F7" s="58"/>
      <c r="G7" s="58"/>
      <c r="H7" s="58"/>
      <c r="I7" s="58"/>
      <c r="J7" s="58"/>
    </row>
    <row r="8" spans="1:10" ht="15">
      <c r="A8" s="57" t="s">
        <v>46</v>
      </c>
      <c r="B8" s="149">
        <v>2013</v>
      </c>
      <c r="C8" s="149"/>
      <c r="D8" s="149"/>
      <c r="E8" s="149"/>
      <c r="F8" s="58"/>
      <c r="G8" s="58"/>
      <c r="H8" s="58"/>
      <c r="I8" s="58"/>
      <c r="J8" s="58"/>
    </row>
    <row r="9" spans="1:10" ht="15.75" thickBot="1">
      <c r="A9" s="58"/>
      <c r="B9" s="148"/>
      <c r="C9" s="148"/>
      <c r="D9" s="148"/>
      <c r="E9" s="148"/>
      <c r="F9" s="58"/>
      <c r="G9" s="58"/>
      <c r="H9" s="58"/>
      <c r="I9" s="58"/>
      <c r="J9" s="58"/>
    </row>
    <row r="10" spans="1:10" ht="0.75" customHeight="1">
      <c r="A10" s="151" t="s">
        <v>130</v>
      </c>
      <c r="B10" s="152"/>
      <c r="C10" s="152"/>
      <c r="D10" s="152"/>
      <c r="E10" s="152"/>
      <c r="F10" s="152"/>
      <c r="G10" s="152"/>
      <c r="H10" s="152"/>
      <c r="I10" s="152"/>
      <c r="J10" s="153"/>
    </row>
    <row r="11" spans="1:10" ht="15" hidden="1">
      <c r="A11" s="154"/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3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ht="15" hidden="1">
      <c r="A13" s="154"/>
      <c r="B13" s="155"/>
      <c r="C13" s="155"/>
      <c r="D13" s="155"/>
      <c r="E13" s="155"/>
      <c r="F13" s="155"/>
      <c r="G13" s="155"/>
      <c r="H13" s="155"/>
      <c r="I13" s="155"/>
      <c r="J13" s="156"/>
    </row>
    <row r="14" spans="1:10" ht="15">
      <c r="A14" s="154"/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0" ht="15">
      <c r="A15" s="154"/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5">
      <c r="A16" s="154"/>
      <c r="B16" s="155"/>
      <c r="C16" s="155"/>
      <c r="D16" s="155"/>
      <c r="E16" s="155"/>
      <c r="F16" s="155"/>
      <c r="G16" s="155"/>
      <c r="H16" s="155"/>
      <c r="I16" s="155"/>
      <c r="J16" s="156"/>
    </row>
    <row r="17" spans="1:10" ht="15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15">
      <c r="A18" s="154"/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5">
      <c r="A19" s="154"/>
      <c r="B19" s="155"/>
      <c r="C19" s="155"/>
      <c r="D19" s="155"/>
      <c r="E19" s="155"/>
      <c r="F19" s="155"/>
      <c r="G19" s="155"/>
      <c r="H19" s="155"/>
      <c r="I19" s="155"/>
      <c r="J19" s="156"/>
    </row>
    <row r="20" spans="1:10" ht="15">
      <c r="A20" s="154"/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ht="15">
      <c r="A21" s="154"/>
      <c r="B21" s="155"/>
      <c r="C21" s="155"/>
      <c r="D21" s="155"/>
      <c r="E21" s="155"/>
      <c r="F21" s="155"/>
      <c r="G21" s="155"/>
      <c r="H21" s="155"/>
      <c r="I21" s="155"/>
      <c r="J21" s="156"/>
    </row>
    <row r="22" spans="1:10" ht="15">
      <c r="A22" s="154"/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5">
      <c r="A23" s="154"/>
      <c r="B23" s="155"/>
      <c r="C23" s="155"/>
      <c r="D23" s="155"/>
      <c r="E23" s="155"/>
      <c r="F23" s="155"/>
      <c r="G23" s="155"/>
      <c r="H23" s="155"/>
      <c r="I23" s="155"/>
      <c r="J23" s="156"/>
    </row>
    <row r="24" spans="1:10" ht="15">
      <c r="A24" s="154"/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0" ht="15">
      <c r="A25" s="154"/>
      <c r="B25" s="155"/>
      <c r="C25" s="155"/>
      <c r="D25" s="155"/>
      <c r="E25" s="155"/>
      <c r="F25" s="155"/>
      <c r="G25" s="155"/>
      <c r="H25" s="155"/>
      <c r="I25" s="155"/>
      <c r="J25" s="156"/>
    </row>
    <row r="26" spans="1:10" ht="15.75" thickBot="1">
      <c r="A26" s="157"/>
      <c r="B26" s="158"/>
      <c r="C26" s="158"/>
      <c r="D26" s="158"/>
      <c r="E26" s="158"/>
      <c r="F26" s="158"/>
      <c r="G26" s="158"/>
      <c r="H26" s="158"/>
      <c r="I26" s="158"/>
      <c r="J26" s="159"/>
    </row>
    <row r="28" spans="1:10" ht="33.75" customHeight="1">
      <c r="A28" s="150" t="s">
        <v>68</v>
      </c>
      <c r="B28" s="150"/>
      <c r="C28" s="150"/>
      <c r="D28" s="150"/>
      <c r="E28" s="150"/>
      <c r="F28" s="150"/>
      <c r="G28" s="150"/>
      <c r="H28" s="150"/>
      <c r="I28" s="150"/>
      <c r="J28" s="150"/>
    </row>
  </sheetData>
  <sheetProtection/>
  <mergeCells count="11">
    <mergeCell ref="A28:J28"/>
    <mergeCell ref="B4:E4"/>
    <mergeCell ref="B5:E5"/>
    <mergeCell ref="B6:E6"/>
    <mergeCell ref="A10:J26"/>
    <mergeCell ref="A1:J1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44.7109375" style="34" customWidth="1"/>
    <col min="2" max="4" width="9.140625" style="34" customWidth="1"/>
    <col min="5" max="5" width="5.57421875" style="34" customWidth="1"/>
    <col min="6" max="6" width="6.7109375" style="34" customWidth="1"/>
    <col min="7" max="7" width="5.8515625" style="34" customWidth="1"/>
    <col min="8" max="8" width="6.00390625" style="34" customWidth="1"/>
    <col min="9" max="16384" width="9.140625" style="34" customWidth="1"/>
  </cols>
  <sheetData>
    <row r="1" spans="1:12" ht="24" customHeight="1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9.25" customHeight="1">
      <c r="A2" s="162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8" ht="15">
      <c r="A3" s="35" t="s">
        <v>0</v>
      </c>
      <c r="B3" s="167" t="s">
        <v>137</v>
      </c>
      <c r="C3" s="167"/>
      <c r="D3" s="167"/>
      <c r="E3" s="167"/>
      <c r="F3" s="167"/>
      <c r="G3" s="167"/>
      <c r="H3" s="167"/>
    </row>
    <row r="4" spans="1:8" ht="15">
      <c r="A4" s="35" t="s">
        <v>16</v>
      </c>
      <c r="B4" s="167">
        <v>4025431260</v>
      </c>
      <c r="C4" s="167"/>
      <c r="D4" s="167"/>
      <c r="E4" s="167"/>
      <c r="F4" s="167"/>
      <c r="G4" s="167"/>
      <c r="H4" s="167"/>
    </row>
    <row r="5" spans="1:8" ht="15">
      <c r="A5" s="35" t="s">
        <v>17</v>
      </c>
      <c r="B5" s="167">
        <v>402501001</v>
      </c>
      <c r="C5" s="167"/>
      <c r="D5" s="167"/>
      <c r="E5" s="167"/>
      <c r="F5" s="167"/>
      <c r="G5" s="167"/>
      <c r="H5" s="167"/>
    </row>
    <row r="6" spans="1:8" ht="15">
      <c r="A6" s="35" t="s">
        <v>46</v>
      </c>
      <c r="B6" s="167">
        <v>2013</v>
      </c>
      <c r="C6" s="167"/>
      <c r="D6" s="167"/>
      <c r="E6" s="167"/>
      <c r="F6" s="167"/>
      <c r="G6" s="167"/>
      <c r="H6" s="167"/>
    </row>
    <row r="7" spans="1:8" ht="15">
      <c r="A7" s="36"/>
      <c r="B7" s="36"/>
      <c r="C7" s="36"/>
      <c r="D7" s="36"/>
      <c r="E7" s="36"/>
      <c r="F7" s="36"/>
      <c r="G7" s="36"/>
      <c r="H7" s="36"/>
    </row>
    <row r="8" spans="1:8" ht="45">
      <c r="A8" s="37" t="s">
        <v>50</v>
      </c>
      <c r="B8" s="167" t="s">
        <v>103</v>
      </c>
      <c r="C8" s="167"/>
      <c r="D8" s="167"/>
      <c r="E8" s="167"/>
      <c r="F8" s="167"/>
      <c r="G8" s="167"/>
      <c r="H8" s="167"/>
    </row>
    <row r="9" spans="1:8" ht="15">
      <c r="A9" s="37" t="s">
        <v>21</v>
      </c>
      <c r="B9" s="167" t="s">
        <v>104</v>
      </c>
      <c r="C9" s="167"/>
      <c r="D9" s="167"/>
      <c r="E9" s="167"/>
      <c r="F9" s="167"/>
      <c r="G9" s="167"/>
      <c r="H9" s="167"/>
    </row>
    <row r="10" spans="1:8" ht="15">
      <c r="A10" s="37" t="s">
        <v>20</v>
      </c>
      <c r="B10" s="167" t="s">
        <v>98</v>
      </c>
      <c r="C10" s="167"/>
      <c r="D10" s="167"/>
      <c r="E10" s="167"/>
      <c r="F10" s="167"/>
      <c r="G10" s="167"/>
      <c r="H10" s="167"/>
    </row>
    <row r="11" spans="1:8" ht="15">
      <c r="A11" s="37" t="s">
        <v>18</v>
      </c>
      <c r="B11" s="168" t="s">
        <v>105</v>
      </c>
      <c r="C11" s="167"/>
      <c r="D11" s="167"/>
      <c r="E11" s="167"/>
      <c r="F11" s="167"/>
      <c r="G11" s="167"/>
      <c r="H11" s="167"/>
    </row>
    <row r="12" spans="1:8" ht="15">
      <c r="A12" s="37" t="s">
        <v>19</v>
      </c>
      <c r="B12" s="167"/>
      <c r="C12" s="167"/>
      <c r="D12" s="167"/>
      <c r="E12" s="167"/>
      <c r="F12" s="167"/>
      <c r="G12" s="167"/>
      <c r="H12" s="167"/>
    </row>
    <row r="14" spans="1:11" ht="22.5" customHeight="1">
      <c r="A14" s="172" t="s">
        <v>38</v>
      </c>
      <c r="B14" s="173"/>
      <c r="C14" s="173"/>
      <c r="D14" s="173"/>
      <c r="E14" s="173"/>
      <c r="F14" s="173"/>
      <c r="G14" s="173"/>
      <c r="H14" s="174"/>
      <c r="I14" s="181" t="s">
        <v>75</v>
      </c>
      <c r="J14" s="182"/>
      <c r="K14" s="183"/>
    </row>
    <row r="15" spans="1:11" ht="27" customHeight="1">
      <c r="A15" s="175" t="s">
        <v>39</v>
      </c>
      <c r="B15" s="176"/>
      <c r="C15" s="176"/>
      <c r="D15" s="176"/>
      <c r="E15" s="176"/>
      <c r="F15" s="176"/>
      <c r="G15" s="176"/>
      <c r="H15" s="177"/>
      <c r="I15" s="184"/>
      <c r="J15" s="185"/>
      <c r="K15" s="186"/>
    </row>
    <row r="16" spans="1:11" ht="57.75" customHeight="1">
      <c r="A16" s="178" t="s">
        <v>51</v>
      </c>
      <c r="B16" s="179"/>
      <c r="C16" s="179"/>
      <c r="D16" s="179"/>
      <c r="E16" s="179"/>
      <c r="F16" s="179"/>
      <c r="G16" s="179"/>
      <c r="H16" s="180"/>
      <c r="I16" s="187"/>
      <c r="J16" s="188"/>
      <c r="K16" s="189"/>
    </row>
    <row r="17" ht="6" customHeight="1"/>
    <row r="18" spans="1:11" ht="11.25" customHeight="1">
      <c r="A18" s="170" t="s">
        <v>70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6.7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2" ht="32.25" customHeight="1">
      <c r="A20" s="160" t="s">
        <v>131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ht="15">
      <c r="A21" s="160" t="s">
        <v>106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ht="15" customHeight="1">
      <c r="A22" s="164" t="s">
        <v>107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15" customHeight="1">
      <c r="A23" s="164" t="s">
        <v>108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15">
      <c r="A24" s="164" t="s">
        <v>109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5">
      <c r="A25" s="164" t="s">
        <v>110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5">
      <c r="A26" s="164" t="s">
        <v>111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5">
      <c r="A27" s="164" t="s">
        <v>112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2" ht="15">
      <c r="A28" s="164" t="s">
        <v>113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15" customHeight="1">
      <c r="A29" s="164" t="s">
        <v>114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1:12" ht="15">
      <c r="A30" s="169" t="s">
        <v>136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15">
      <c r="A31" s="160" t="s">
        <v>115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15" customHeight="1">
      <c r="A32" s="164" t="s">
        <v>116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13.5" customHeight="1">
      <c r="A33" s="160" t="s">
        <v>117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15">
      <c r="A34" s="160" t="s">
        <v>106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 ht="15" customHeight="1">
      <c r="A35" s="164" t="s">
        <v>118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12" ht="19.5" customHeight="1">
      <c r="A36" s="164" t="s">
        <v>119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28.5" customHeight="1">
      <c r="A37" s="164" t="s">
        <v>120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ht="15" customHeight="1">
      <c r="A38" s="164" t="s">
        <v>121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ht="15" customHeight="1">
      <c r="A39" s="164" t="s">
        <v>122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2" ht="15" customHeight="1">
      <c r="A40" s="164" t="s">
        <v>123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1:12" ht="15">
      <c r="A41" s="160" t="s">
        <v>115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</row>
    <row r="42" spans="1:12" ht="15" customHeight="1">
      <c r="A42" s="164" t="s">
        <v>116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12" ht="33.75" customHeight="1">
      <c r="A43" s="160" t="s">
        <v>132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 ht="66" customHeight="1">
      <c r="A44" s="165" t="s">
        <v>135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ht="31.5" customHeight="1">
      <c r="A45" s="166" t="s">
        <v>124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ht="30" customHeight="1">
      <c r="A46" s="166" t="s">
        <v>125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1:12" ht="15" customHeight="1">
      <c r="A47" s="166" t="s">
        <v>126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2" ht="43.5" customHeight="1">
      <c r="A48" s="166" t="s">
        <v>127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29.25" customHeight="1">
      <c r="A49" s="166" t="s">
        <v>128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1:12" ht="15" customHeight="1">
      <c r="A50" s="166" t="s">
        <v>129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1" ht="15">
      <c r="A51" s="39"/>
      <c r="B51" s="38"/>
      <c r="C51" s="38"/>
      <c r="D51" s="38"/>
      <c r="E51" s="38"/>
      <c r="F51" s="38"/>
      <c r="G51" s="38"/>
      <c r="H51" s="38"/>
      <c r="I51" s="38"/>
      <c r="J51" s="38"/>
      <c r="K51" s="38"/>
    </row>
  </sheetData>
  <sheetProtection/>
  <mergeCells count="48">
    <mergeCell ref="A37:L37"/>
    <mergeCell ref="A38:L38"/>
    <mergeCell ref="A28:L28"/>
    <mergeCell ref="A24:L24"/>
    <mergeCell ref="A25:L25"/>
    <mergeCell ref="A26:L26"/>
    <mergeCell ref="A27:L27"/>
    <mergeCell ref="A36:L36"/>
    <mergeCell ref="B3:H3"/>
    <mergeCell ref="B4:H4"/>
    <mergeCell ref="B5:H5"/>
    <mergeCell ref="A14:H14"/>
    <mergeCell ref="A15:H15"/>
    <mergeCell ref="B6:H6"/>
    <mergeCell ref="A16:H16"/>
    <mergeCell ref="I14:K16"/>
    <mergeCell ref="A21:L21"/>
    <mergeCell ref="A22:L22"/>
    <mergeCell ref="A23:L23"/>
    <mergeCell ref="A33:L33"/>
    <mergeCell ref="A34:L34"/>
    <mergeCell ref="A19:K19"/>
    <mergeCell ref="B10:H10"/>
    <mergeCell ref="B11:H11"/>
    <mergeCell ref="A47:L47"/>
    <mergeCell ref="A29:L29"/>
    <mergeCell ref="A30:L30"/>
    <mergeCell ref="A31:L31"/>
    <mergeCell ref="A32:L32"/>
    <mergeCell ref="A39:L39"/>
    <mergeCell ref="A18:K18"/>
    <mergeCell ref="A20:L20"/>
    <mergeCell ref="A44:L44"/>
    <mergeCell ref="A45:L45"/>
    <mergeCell ref="A46:L46"/>
    <mergeCell ref="A48:L48"/>
    <mergeCell ref="A49:L49"/>
    <mergeCell ref="A50:L50"/>
    <mergeCell ref="A43:L43"/>
    <mergeCell ref="A1:L1"/>
    <mergeCell ref="A2:L2"/>
    <mergeCell ref="A35:L35"/>
    <mergeCell ref="A40:L40"/>
    <mergeCell ref="A41:L41"/>
    <mergeCell ref="A42:L42"/>
    <mergeCell ref="B12:H12"/>
    <mergeCell ref="B8:H8"/>
    <mergeCell ref="B9:H9"/>
  </mergeCells>
  <hyperlinks>
    <hyperlink ref="B11" r:id="rId1" display="info@technologiya.ru"/>
  </hyperlink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IzotovaLN</cp:lastModifiedBy>
  <cp:lastPrinted>2012-01-19T09:48:18Z</cp:lastPrinted>
  <dcterms:created xsi:type="dcterms:W3CDTF">2010-02-15T13:42:22Z</dcterms:created>
  <dcterms:modified xsi:type="dcterms:W3CDTF">2012-12-26T04:25:02Z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