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ЭтаКнига" defaultThemeVersion="124226"/>
  <bookViews>
    <workbookView xWindow="360" yWindow="795" windowWidth="11460" windowHeight="5550"/>
  </bookViews>
  <sheets>
    <sheet name="в Закон" sheetId="16" r:id="rId1"/>
  </sheets>
  <definedNames>
    <definedName name="_xlnm.Print_Titles" localSheetId="0">'в Закон'!$5:$6</definedName>
    <definedName name="_xlnm.Print_Area" localSheetId="0">'в Закон'!$A$1:$E$34</definedName>
  </definedNames>
  <calcPr calcId="145621"/>
</workbook>
</file>

<file path=xl/calcChain.xml><?xml version="1.0" encoding="utf-8"?>
<calcChain xmlns="http://schemas.openxmlformats.org/spreadsheetml/2006/main">
  <c r="C19" i="16" l="1"/>
  <c r="D34" i="16" l="1"/>
  <c r="C34" i="16"/>
  <c r="C23" i="16" l="1"/>
  <c r="D13" i="16" l="1"/>
  <c r="E13" i="16"/>
  <c r="C13" i="16"/>
  <c r="C9" i="16"/>
  <c r="E9" i="16"/>
  <c r="D9" i="16"/>
  <c r="D23" i="16"/>
  <c r="E23" i="16"/>
  <c r="E27" i="16" l="1"/>
  <c r="D27" i="16"/>
  <c r="C27" i="16"/>
</calcChain>
</file>

<file path=xl/sharedStrings.xml><?xml version="1.0" encoding="utf-8"?>
<sst xmlns="http://schemas.openxmlformats.org/spreadsheetml/2006/main" count="39" uniqueCount="39">
  <si>
    <t>Код</t>
  </si>
  <si>
    <t>Наименование</t>
  </si>
  <si>
    <t>01 06 05 02 02 0000 640</t>
  </si>
  <si>
    <t>01 06 05 02 02 0000 540</t>
  </si>
  <si>
    <t>01 05 00 00 00 0000 000</t>
  </si>
  <si>
    <t>Изменение остатков средств на счетах по учету средств бюджетов</t>
  </si>
  <si>
    <t>01 03 01 00 02 0000 810</t>
  </si>
  <si>
    <t>01 03 01 00 02 0001 810</t>
  </si>
  <si>
    <t>Итого источники  финансирования дефицита областного бюджета</t>
  </si>
  <si>
    <t>01 06 05 02 02 0004 540</t>
  </si>
  <si>
    <t>01 06 05 02 02 0004 640</t>
  </si>
  <si>
    <t>(рублей)</t>
  </si>
  <si>
    <t>2021 год</t>
  </si>
  <si>
    <t>2022 год</t>
  </si>
  <si>
    <t>Возврат бюджетных кредитов, предоставленных другим бюджетам бюджетной системы Российской Федерации из бюджетов субъектов Российской Федерации в валюте Российской Федерации</t>
  </si>
  <si>
    <t>Возврат бюджетных кредитов, предоставленных другим бюджетам бюджетной системы Российской Федерации из бюджетов субъектов Российской Федерации в валюте Российской Федерации (бюджетные кредиты, предоставленные для частичного покрытия дефицитов бюджетов муниципальных образований)</t>
  </si>
  <si>
    <t>Предоставление бюджетных кредитов другим бюджетам бюджетной системы Российской Федерации из бюджетов субъектов Российской Федерации в валюте Российской Федерации</t>
  </si>
  <si>
    <t>Предоставление бюджетных кредитов другим бюджетам бюджетной системы Российской Федерации из бюджетов субъектов Российской Федерации в валюте Российской Федерации (бюджетные кредиты для частичного покрытия дефицитов бюджетов муниципальных образований)</t>
  </si>
  <si>
    <t>Источники финансирования дефицита областного бюджета на 2021 год и на плановый период 2022 и 2023 годов</t>
  </si>
  <si>
    <t>2023 год</t>
  </si>
  <si>
    <t>01 02 00 00 02 0000 710</t>
  </si>
  <si>
    <t>01 06 01 00 02 0000 630</t>
  </si>
  <si>
    <t>Погашение бюджетами субъектов Российской Федерации кредитов из других бюджетов бюджетной системы Российской Федерации в валюте Российской Федерации</t>
  </si>
  <si>
    <t>Погашение бюджетами субъектов Российской Федерации кредитов из других бюджетов бюджетной системы Российской Федерации в валюте Российской Федерации (бюджетные кредиты для частичного покрытия дефицитов бюджетов субъектов Российской Федерации)</t>
  </si>
  <si>
    <t>Средства от продажи акций и иных форм участия в капитале, находящихся в собственности субъектов Российской Федерации</t>
  </si>
  <si>
    <t>01 03 01 00 02 0000 710</t>
  </si>
  <si>
    <t>01 03 01 00 02 0003 710</t>
  </si>
  <si>
    <t>01 03 01 00 02 0003 810</t>
  </si>
  <si>
    <t xml:space="preserve">"Приложение № 21 к Закону Калужской области 
"Об областном бюджете на 2021 год и на плановый период 2022 и 2023 годов" </t>
  </si>
  <si>
    <t>0,00"</t>
  </si>
  <si>
    <t>Привлечение кредитов от кредитных организаций бюджетами субъектов Российской Федерации в валюте Российской Федерации</t>
  </si>
  <si>
    <t>Привлечение кредитов из других бюджетов бюджетной системы Российской Федерации бюджетами субъектов Российской Федерации в валюте Российской Федерации</t>
  </si>
  <si>
    <t>Привлечение кредитов из других бюджетов бюджетной системы Российской Федерации бюджетами субъектов Российской Федерации в валюте Российской Федерации (бюджетные кредиты на пополнение остатка средств на едином счете бюджета)</t>
  </si>
  <si>
    <t>Погашение бюджетами субъектов Российской Федерации кредитов из других бюджетов бюджетной системы Российской Федерации в валюте Российской Федерации (бюджетные кредиты на пополнение остатка средств на едином счете бюджета)</t>
  </si>
  <si>
    <t>Увеличение финансовых активов в собственности субъектов Российской Федерации за счет средств бюджетов субъектов Российской Федерации, размещенных на депозитах в валюте Российской Федерации и в иностранной валюте в кредитных организациях</t>
  </si>
  <si>
    <t>01 06 10 01 02 0000 510</t>
  </si>
  <si>
    <t>01 06 10 01 02 0000 610</t>
  </si>
  <si>
    <t>Уменьшение финансовых активов в собственности субъектов Российской Федерации за счет средств бюджетов субъектов Российской Федерации, размещенных на депозитах в валюте Российской Федерации и в иностранной валюте в кредитных организациях</t>
  </si>
  <si>
    <t>Приложение № 15 к Закону Калужской области 
"О внесении изменений в Закон Калужской области "Об областном бюджете на 2021 год и на плановый период 2022 и 2023 годов" 
от 03.12.2021 № 168-ОЗ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</si>
</sst>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_р_._-;\-* #,##0.00_р_._-;_-* &quot;-&quot;??_р_._-;_-@_-"/>
    <numFmt numFmtId="164" formatCode="#,##0.0"/>
    <numFmt numFmtId="165" formatCode="_(* #,##0.00_);_(* \(#,##0.00\);_(* &quot;-&quot;??_);_(@_)"/>
    <numFmt numFmtId="166" formatCode="0.0"/>
    <numFmt numFmtId="167" formatCode="_-* #,##0\ _р_._-;\-* #,##0\ _р_._-;_-* &quot;-&quot;\ _р_._-;_-@_-"/>
    <numFmt numFmtId="168" formatCode="_-* #,##0.00\ _р_._-;\-* #,##0.00\ _р_._-;_-* &quot;-&quot;??\ _р_._-;_-@_-"/>
  </numFmts>
  <fonts count="52" x14ac:knownFonts="1">
    <font>
      <sz val="13"/>
      <name val="Times New Roman Cyr"/>
      <charset val="204"/>
    </font>
    <font>
      <sz val="11"/>
      <color theme="1"/>
      <name val="Calibri"/>
      <family val="2"/>
      <charset val="204"/>
      <scheme val="minor"/>
    </font>
    <font>
      <b/>
      <sz val="11"/>
      <name val="Times New Roman Cyr"/>
      <family val="1"/>
      <charset val="204"/>
    </font>
    <font>
      <b/>
      <sz val="12"/>
      <color indexed="24"/>
      <name val="Times New Roman Cyr"/>
      <family val="1"/>
      <charset val="204"/>
    </font>
    <font>
      <sz val="11"/>
      <name val="Times New Roman Cyr"/>
      <charset val="204"/>
    </font>
    <font>
      <sz val="8"/>
      <name val="Times New Roman Cyr"/>
      <charset val="204"/>
    </font>
    <font>
      <sz val="13"/>
      <name val="Times New Roman Cyr"/>
      <family val="1"/>
      <charset val="204"/>
    </font>
    <font>
      <sz val="12"/>
      <name val="Times New Roman Cyr"/>
      <family val="1"/>
      <charset val="204"/>
    </font>
    <font>
      <sz val="14"/>
      <name val="Times New Roman Cyr"/>
      <family val="1"/>
      <charset val="204"/>
    </font>
    <font>
      <b/>
      <sz val="14"/>
      <name val="Times New Roman Cyr"/>
      <family val="1"/>
      <charset val="204"/>
    </font>
    <font>
      <b/>
      <sz val="13"/>
      <name val="Times New Roman Cyr"/>
      <charset val="204"/>
    </font>
    <font>
      <sz val="13"/>
      <name val="Times New Roman"/>
      <family val="1"/>
      <charset val="204"/>
    </font>
    <font>
      <b/>
      <sz val="15"/>
      <name val="Times New Roman Cyr"/>
      <family val="1"/>
      <charset val="204"/>
    </font>
    <font>
      <sz val="12"/>
      <name val="Times New Roman Cyr"/>
      <charset val="204"/>
    </font>
    <font>
      <sz val="14"/>
      <name val="Times New Roman Cyr"/>
      <charset val="204"/>
    </font>
    <font>
      <sz val="10"/>
      <name val="Arial"/>
      <family val="2"/>
      <charset val="204"/>
    </font>
    <font>
      <sz val="11"/>
      <name val="Calibri"/>
      <family val="2"/>
    </font>
    <font>
      <sz val="11"/>
      <color theme="1"/>
      <name val="Segoe UI"/>
      <family val="2"/>
    </font>
    <font>
      <sz val="13"/>
      <name val="Times New Roman Cyr"/>
      <charset val="204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name val="Arial Cyr"/>
      <charset val="204"/>
    </font>
    <font>
      <sz val="12"/>
      <color indexed="32"/>
      <name val="Arial Cyr"/>
      <family val="2"/>
      <charset val="204"/>
    </font>
    <font>
      <b/>
      <sz val="12"/>
      <color indexed="32"/>
      <name val="Arial Cyr"/>
      <family val="2"/>
      <charset val="204"/>
    </font>
    <font>
      <sz val="1"/>
      <color indexed="8"/>
      <name val="Courier"/>
      <family val="1"/>
      <charset val="204"/>
    </font>
    <font>
      <b/>
      <sz val="1"/>
      <color indexed="8"/>
      <name val="Courier"/>
      <family val="1"/>
      <charset val="204"/>
    </font>
    <font>
      <sz val="18"/>
      <color indexed="24"/>
      <name val="Arial Cyr"/>
    </font>
    <font>
      <sz val="8"/>
      <color indexed="24"/>
      <name val="Arial Cyr"/>
    </font>
    <font>
      <i/>
      <sz val="12"/>
      <color indexed="24"/>
      <name val="Arial Cyr"/>
    </font>
    <font>
      <sz val="12"/>
      <color indexed="24"/>
      <name val="Times New Roman Cyr"/>
    </font>
    <font>
      <sz val="18"/>
      <color indexed="24"/>
      <name val="Times New Roman Cyr"/>
    </font>
    <font>
      <sz val="8"/>
      <color indexed="24"/>
      <name val="Times New Roman Cyr"/>
    </font>
    <font>
      <i/>
      <sz val="12"/>
      <color indexed="24"/>
      <name val="Times New Roman Cyr"/>
    </font>
    <font>
      <b/>
      <sz val="12"/>
      <color indexed="18"/>
      <name val="Arial Cyr"/>
      <family val="2"/>
      <charset val="204"/>
    </font>
    <font>
      <b/>
      <sz val="12"/>
      <color indexed="62"/>
      <name val="Arial Cyr"/>
      <family val="2"/>
      <charset val="204"/>
    </font>
    <font>
      <i/>
      <sz val="11"/>
      <color indexed="32"/>
      <name val="Arial Cyr"/>
      <family val="2"/>
      <charset val="204"/>
    </font>
    <font>
      <sz val="12"/>
      <name val="Arial Cyr"/>
    </font>
    <font>
      <sz val="10"/>
      <color rgb="FF000000"/>
      <name val="Arial Cyr"/>
      <family val="2"/>
    </font>
  </fonts>
  <fills count="3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65"/>
        <bgColor indexed="64"/>
      </patternFill>
    </fill>
    <fill>
      <patternFill patternType="solid">
        <fgColor rgb="FFCCFFFF"/>
      </patternFill>
    </fill>
  </fills>
  <borders count="2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77">
    <xf numFmtId="0" fontId="0" fillId="0" borderId="0"/>
    <xf numFmtId="1" fontId="3" fillId="0" borderId="0"/>
    <xf numFmtId="0" fontId="15" fillId="0" borderId="0"/>
    <xf numFmtId="0" fontId="17" fillId="0" borderId="0"/>
    <xf numFmtId="165" fontId="16" fillId="0" borderId="0" applyFon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13" applyNumberFormat="0" applyFill="0" applyAlignment="0" applyProtection="0"/>
    <xf numFmtId="0" fontId="21" fillId="0" borderId="14" applyNumberFormat="0" applyFill="0" applyAlignment="0" applyProtection="0"/>
    <xf numFmtId="0" fontId="22" fillId="0" borderId="15" applyNumberFormat="0" applyFill="0" applyAlignment="0" applyProtection="0"/>
    <xf numFmtId="0" fontId="22" fillId="0" borderId="0" applyNumberFormat="0" applyFill="0" applyBorder="0" applyAlignment="0" applyProtection="0"/>
    <xf numFmtId="0" fontId="23" fillId="3" borderId="0" applyNumberFormat="0" applyBorder="0" applyAlignment="0" applyProtection="0"/>
    <xf numFmtId="0" fontId="24" fillId="4" borderId="0" applyNumberFormat="0" applyBorder="0" applyAlignment="0" applyProtection="0"/>
    <xf numFmtId="0" fontId="25" fillId="5" borderId="0" applyNumberFormat="0" applyBorder="0" applyAlignment="0" applyProtection="0"/>
    <xf numFmtId="0" fontId="26" fillId="6" borderId="16" applyNumberFormat="0" applyAlignment="0" applyProtection="0"/>
    <xf numFmtId="0" fontId="27" fillId="7" borderId="17" applyNumberFormat="0" applyAlignment="0" applyProtection="0"/>
    <xf numFmtId="0" fontId="28" fillId="7" borderId="16" applyNumberFormat="0" applyAlignment="0" applyProtection="0"/>
    <xf numFmtId="0" fontId="29" fillId="0" borderId="18" applyNumberFormat="0" applyFill="0" applyAlignment="0" applyProtection="0"/>
    <xf numFmtId="0" fontId="30" fillId="8" borderId="19" applyNumberFormat="0" applyAlignment="0" applyProtection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3" fillId="0" borderId="21" applyNumberFormat="0" applyFill="0" applyAlignment="0" applyProtection="0"/>
    <xf numFmtId="0" fontId="34" fillId="10" borderId="0" applyNumberFormat="0" applyBorder="0" applyAlignment="0" applyProtection="0"/>
    <xf numFmtId="0" fontId="1" fillId="12" borderId="0" applyNumberFormat="0" applyBorder="0" applyAlignment="0" applyProtection="0"/>
    <xf numFmtId="0" fontId="34" fillId="13" borderId="0" applyNumberFormat="0" applyBorder="0" applyAlignment="0" applyProtection="0"/>
    <xf numFmtId="0" fontId="34" fillId="14" borderId="0" applyNumberFormat="0" applyBorder="0" applyAlignment="0" applyProtection="0"/>
    <xf numFmtId="0" fontId="1" fillId="16" borderId="0" applyNumberFormat="0" applyBorder="0" applyAlignment="0" applyProtection="0"/>
    <xf numFmtId="0" fontId="34" fillId="17" borderId="0" applyNumberFormat="0" applyBorder="0" applyAlignment="0" applyProtection="0"/>
    <xf numFmtId="0" fontId="34" fillId="18" borderId="0" applyNumberFormat="0" applyBorder="0" applyAlignment="0" applyProtection="0"/>
    <xf numFmtId="0" fontId="34" fillId="22" borderId="0" applyNumberFormat="0" applyBorder="0" applyAlignment="0" applyProtection="0"/>
    <xf numFmtId="0" fontId="1" fillId="24" borderId="0" applyNumberFormat="0" applyBorder="0" applyAlignment="0" applyProtection="0"/>
    <xf numFmtId="0" fontId="34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34" fillId="29" borderId="0" applyNumberFormat="0" applyBorder="0" applyAlignment="0" applyProtection="0"/>
    <xf numFmtId="0" fontId="34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35" fillId="0" borderId="0"/>
    <xf numFmtId="0" fontId="38" fillId="0" borderId="0">
      <protection locked="0"/>
    </xf>
    <xf numFmtId="0" fontId="38" fillId="0" borderId="0">
      <protection locked="0"/>
    </xf>
    <xf numFmtId="0" fontId="38" fillId="0" borderId="0">
      <protection locked="0"/>
    </xf>
    <xf numFmtId="0" fontId="38" fillId="0" borderId="0">
      <protection locked="0"/>
    </xf>
    <xf numFmtId="0" fontId="39" fillId="0" borderId="0">
      <protection locked="0"/>
    </xf>
    <xf numFmtId="0" fontId="39" fillId="0" borderId="0">
      <protection locked="0"/>
    </xf>
    <xf numFmtId="0" fontId="38" fillId="0" borderId="22">
      <protection locked="0"/>
    </xf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0" borderId="0" applyNumberFormat="0" applyBorder="0" applyAlignment="0" applyProtection="0"/>
    <xf numFmtId="0" fontId="34" fillId="21" borderId="0" applyNumberFormat="0" applyBorder="0" applyAlignment="0" applyProtection="0"/>
    <xf numFmtId="0" fontId="34" fillId="25" borderId="0" applyNumberFormat="0" applyBorder="0" applyAlignment="0" applyProtection="0"/>
    <xf numFmtId="0" fontId="34" fillId="33" borderId="0" applyNumberFormat="0" applyBorder="0" applyAlignment="0" applyProtection="0"/>
    <xf numFmtId="164" fontId="40" fillId="0" borderId="0" applyProtection="0"/>
    <xf numFmtId="164" fontId="41" fillId="0" borderId="0" applyProtection="0"/>
    <xf numFmtId="164" fontId="42" fillId="0" borderId="0" applyProtection="0"/>
    <xf numFmtId="164" fontId="43" fillId="0" borderId="0" applyProtection="0"/>
    <xf numFmtId="164" fontId="44" fillId="0" borderId="0" applyProtection="0"/>
    <xf numFmtId="164" fontId="45" fillId="0" borderId="0" applyProtection="0"/>
    <xf numFmtId="164" fontId="46" fillId="0" borderId="0" applyProtection="0"/>
    <xf numFmtId="49" fontId="51" fillId="0" borderId="25">
      <alignment horizontal="left" vertical="top" wrapText="1"/>
    </xf>
    <xf numFmtId="4" fontId="51" fillId="35" borderId="25">
      <alignment horizontal="right" vertical="top" shrinkToFit="1"/>
    </xf>
    <xf numFmtId="0" fontId="36" fillId="0" borderId="0" applyProtection="0"/>
    <xf numFmtId="0" fontId="47" fillId="0" borderId="0" applyProtection="0"/>
    <xf numFmtId="0" fontId="48" fillId="0" borderId="0" applyProtection="0"/>
    <xf numFmtId="166" fontId="37" fillId="0" borderId="23">
      <alignment wrapText="1"/>
    </xf>
    <xf numFmtId="166" fontId="36" fillId="0" borderId="24" applyBorder="0">
      <alignment wrapText="1"/>
    </xf>
    <xf numFmtId="0" fontId="49" fillId="0" borderId="24" applyBorder="0">
      <alignment wrapText="1"/>
    </xf>
    <xf numFmtId="0" fontId="36" fillId="0" borderId="22" applyProtection="0"/>
    <xf numFmtId="0" fontId="35" fillId="34" borderId="0"/>
    <xf numFmtId="0" fontId="13" fillId="0" borderId="0"/>
    <xf numFmtId="0" fontId="18" fillId="0" borderId="0"/>
    <xf numFmtId="0" fontId="1" fillId="9" borderId="20" applyNumberFormat="0" applyFont="0" applyAlignment="0" applyProtection="0"/>
    <xf numFmtId="167" fontId="50" fillId="0" borderId="0" applyFont="0" applyFill="0" applyBorder="0" applyAlignment="0" applyProtection="0"/>
    <xf numFmtId="168" fontId="50" fillId="0" borderId="0" applyFont="0" applyFill="0" applyBorder="0" applyAlignment="0" applyProtection="0"/>
    <xf numFmtId="2" fontId="36" fillId="0" borderId="0" applyProtection="0"/>
    <xf numFmtId="0" fontId="38" fillId="0" borderId="0">
      <protection locked="0"/>
    </xf>
  </cellStyleXfs>
  <cellXfs count="59">
    <xf numFmtId="0" fontId="0" fillId="0" borderId="0" xfId="0"/>
    <xf numFmtId="0" fontId="2" fillId="0" borderId="0" xfId="0" applyFont="1" applyBorder="1" applyAlignment="1">
      <alignment horizontal="center" vertical="center" wrapText="1"/>
    </xf>
    <xf numFmtId="164" fontId="0" fillId="0" borderId="0" xfId="0" applyNumberFormat="1"/>
    <xf numFmtId="14" fontId="0" fillId="0" borderId="0" xfId="0" applyNumberFormat="1"/>
    <xf numFmtId="0" fontId="8" fillId="0" borderId="0" xfId="0" applyFont="1"/>
    <xf numFmtId="0" fontId="4" fillId="0" borderId="0" xfId="0" applyFont="1" applyBorder="1" applyAlignment="1">
      <alignment horizontal="right" vertical="center" wrapText="1"/>
    </xf>
    <xf numFmtId="164" fontId="0" fillId="0" borderId="0" xfId="0" applyNumberFormat="1" applyFont="1" applyFill="1" applyBorder="1" applyAlignment="1"/>
    <xf numFmtId="0" fontId="10" fillId="0" borderId="0" xfId="0" applyFont="1"/>
    <xf numFmtId="0" fontId="9" fillId="0" borderId="3" xfId="0" applyFont="1" applyBorder="1" applyAlignment="1">
      <alignment horizontal="left" wrapText="1"/>
    </xf>
    <xf numFmtId="0" fontId="0" fillId="0" borderId="0" xfId="0" applyFill="1"/>
    <xf numFmtId="164" fontId="0" fillId="0" borderId="0" xfId="0" applyNumberFormat="1" applyFill="1"/>
    <xf numFmtId="0" fontId="2" fillId="0" borderId="2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4" fontId="9" fillId="0" borderId="3" xfId="0" applyNumberFormat="1" applyFont="1" applyBorder="1" applyAlignment="1">
      <alignment horizontal="right"/>
    </xf>
    <xf numFmtId="4" fontId="11" fillId="0" borderId="8" xfId="0" applyNumberFormat="1" applyFont="1" applyFill="1" applyBorder="1"/>
    <xf numFmtId="0" fontId="13" fillId="0" borderId="0" xfId="0" applyFont="1" applyBorder="1" applyAlignment="1">
      <alignment horizontal="right" vertical="center" wrapText="1"/>
    </xf>
    <xf numFmtId="4" fontId="0" fillId="0" borderId="11" xfId="0" applyNumberFormat="1" applyFont="1" applyFill="1" applyBorder="1" applyAlignment="1"/>
    <xf numFmtId="4" fontId="6" fillId="2" borderId="6" xfId="0" applyNumberFormat="1" applyFont="1" applyFill="1" applyBorder="1" applyAlignment="1">
      <alignment wrapText="1"/>
    </xf>
    <xf numFmtId="164" fontId="0" fillId="0" borderId="12" xfId="0" applyNumberFormat="1" applyFont="1" applyBorder="1" applyAlignment="1"/>
    <xf numFmtId="164" fontId="0" fillId="0" borderId="8" xfId="0" applyNumberFormat="1" applyFont="1" applyBorder="1" applyAlignment="1"/>
    <xf numFmtId="4" fontId="6" fillId="0" borderId="9" xfId="0" applyNumberFormat="1" applyFont="1" applyBorder="1" applyAlignment="1">
      <alignment wrapText="1"/>
    </xf>
    <xf numFmtId="4" fontId="6" fillId="0" borderId="9" xfId="0" applyNumberFormat="1" applyFont="1" applyFill="1" applyBorder="1" applyAlignment="1">
      <alignment wrapText="1"/>
    </xf>
    <xf numFmtId="4" fontId="6" fillId="0" borderId="10" xfId="0" applyNumberFormat="1" applyFont="1" applyFill="1" applyBorder="1" applyAlignment="1">
      <alignment wrapText="1"/>
    </xf>
    <xf numFmtId="43" fontId="0" fillId="0" borderId="0" xfId="0" applyNumberFormat="1"/>
    <xf numFmtId="0" fontId="6" fillId="0" borderId="6" xfId="0" applyFont="1" applyFill="1" applyBorder="1" applyAlignment="1"/>
    <xf numFmtId="0" fontId="7" fillId="0" borderId="5" xfId="0" applyFont="1" applyFill="1" applyBorder="1" applyAlignment="1">
      <alignment horizontal="center"/>
    </xf>
    <xf numFmtId="49" fontId="7" fillId="0" borderId="5" xfId="0" applyNumberFormat="1" applyFont="1" applyFill="1" applyBorder="1" applyAlignment="1">
      <alignment horizontal="center" vertical="center" wrapText="1"/>
    </xf>
    <xf numFmtId="164" fontId="0" fillId="0" borderId="12" xfId="0" applyNumberFormat="1" applyFont="1" applyFill="1" applyBorder="1" applyAlignment="1"/>
    <xf numFmtId="4" fontId="6" fillId="0" borderId="23" xfId="0" applyNumberFormat="1" applyFont="1" applyFill="1" applyBorder="1" applyAlignment="1">
      <alignment wrapText="1"/>
    </xf>
    <xf numFmtId="4" fontId="6" fillId="0" borderId="27" xfId="0" applyNumberFormat="1" applyFont="1" applyFill="1" applyBorder="1" applyAlignment="1">
      <alignment wrapText="1"/>
    </xf>
    <xf numFmtId="0" fontId="8" fillId="0" borderId="3" xfId="0" applyFont="1" applyBorder="1"/>
    <xf numFmtId="0" fontId="7" fillId="0" borderId="5" xfId="0" applyFont="1" applyBorder="1" applyAlignment="1">
      <alignment horizontal="center"/>
    </xf>
    <xf numFmtId="0" fontId="7" fillId="0" borderId="5" xfId="0" applyFont="1" applyBorder="1" applyAlignment="1">
      <alignment horizontal="center" vertical="center"/>
    </xf>
    <xf numFmtId="49" fontId="7" fillId="2" borderId="5" xfId="0" applyNumberFormat="1" applyFont="1" applyFill="1" applyBorder="1" applyAlignment="1">
      <alignment horizontal="center" vertical="center"/>
    </xf>
    <xf numFmtId="49" fontId="7" fillId="0" borderId="5" xfId="0" applyNumberFormat="1" applyFont="1" applyBorder="1" applyAlignment="1">
      <alignment horizontal="center" vertical="center"/>
    </xf>
    <xf numFmtId="0" fontId="6" fillId="0" borderId="6" xfId="0" applyFont="1" applyBorder="1" applyAlignment="1">
      <alignment wrapText="1"/>
    </xf>
    <xf numFmtId="0" fontId="7" fillId="0" borderId="5" xfId="0" applyFont="1" applyFill="1" applyBorder="1" applyAlignment="1">
      <alignment horizontal="center" vertical="center"/>
    </xf>
    <xf numFmtId="0" fontId="6" fillId="0" borderId="6" xfId="0" applyNumberFormat="1" applyFont="1" applyFill="1" applyBorder="1" applyAlignment="1">
      <alignment wrapText="1"/>
    </xf>
    <xf numFmtId="0" fontId="6" fillId="0" borderId="6" xfId="0" applyFont="1" applyFill="1" applyBorder="1" applyAlignment="1">
      <alignment wrapText="1"/>
    </xf>
    <xf numFmtId="49" fontId="7" fillId="0" borderId="5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4" fontId="6" fillId="0" borderId="6" xfId="0" applyNumberFormat="1" applyFont="1" applyFill="1" applyBorder="1" applyAlignment="1">
      <alignment wrapText="1"/>
    </xf>
    <xf numFmtId="4" fontId="6" fillId="0" borderId="7" xfId="0" applyNumberFormat="1" applyFont="1" applyFill="1" applyBorder="1" applyAlignment="1">
      <alignment wrapText="1"/>
    </xf>
    <xf numFmtId="4" fontId="0" fillId="0" borderId="6" xfId="0" applyNumberFormat="1" applyFont="1" applyFill="1" applyBorder="1" applyAlignment="1"/>
    <xf numFmtId="4" fontId="0" fillId="0" borderId="7" xfId="0" applyNumberFormat="1" applyFont="1" applyFill="1" applyBorder="1" applyAlignment="1"/>
    <xf numFmtId="4" fontId="6" fillId="0" borderId="6" xfId="0" applyNumberFormat="1" applyFont="1" applyFill="1" applyBorder="1" applyAlignment="1"/>
    <xf numFmtId="4" fontId="6" fillId="0" borderId="7" xfId="0" applyNumberFormat="1" applyFont="1" applyFill="1" applyBorder="1" applyAlignment="1"/>
    <xf numFmtId="4" fontId="6" fillId="0" borderId="6" xfId="0" applyNumberFormat="1" applyFont="1" applyFill="1" applyBorder="1"/>
    <xf numFmtId="4" fontId="6" fillId="0" borderId="7" xfId="0" applyNumberFormat="1" applyFont="1" applyFill="1" applyBorder="1"/>
    <xf numFmtId="4" fontId="11" fillId="0" borderId="7" xfId="0" applyNumberFormat="1" applyFont="1" applyFill="1" applyBorder="1"/>
    <xf numFmtId="164" fontId="0" fillId="0" borderId="6" xfId="0" applyNumberFormat="1" applyFont="1" applyFill="1" applyBorder="1" applyAlignment="1"/>
    <xf numFmtId="164" fontId="0" fillId="0" borderId="6" xfId="0" applyNumberFormat="1" applyFont="1" applyBorder="1" applyAlignment="1"/>
    <xf numFmtId="0" fontId="6" fillId="0" borderId="23" xfId="0" applyFont="1" applyBorder="1" applyAlignment="1">
      <alignment wrapText="1"/>
    </xf>
    <xf numFmtId="164" fontId="0" fillId="0" borderId="7" xfId="0" applyNumberFormat="1" applyFont="1" applyBorder="1" applyAlignment="1"/>
    <xf numFmtId="0" fontId="7" fillId="0" borderId="26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 wrapText="1"/>
    </xf>
    <xf numFmtId="0" fontId="14" fillId="0" borderId="0" xfId="0" applyFont="1" applyAlignment="1">
      <alignment horizontal="left" vertical="top" wrapText="1"/>
    </xf>
    <xf numFmtId="0" fontId="14" fillId="0" borderId="0" xfId="0" applyFont="1" applyFill="1" applyAlignment="1">
      <alignment horizontal="left" vertical="top" wrapText="1"/>
    </xf>
  </cellXfs>
  <cellStyles count="77">
    <cellStyle name="”ќђќ‘ћ‚›‰" xfId="38"/>
    <cellStyle name="”љ‘ђћ‚ђќќ›‰" xfId="39"/>
    <cellStyle name="„…ќ…†ќ›‰" xfId="40"/>
    <cellStyle name="„ђ’ђ" xfId="41"/>
    <cellStyle name="‡ђѓћ‹ћ‚ћљ1" xfId="42"/>
    <cellStyle name="‡ђѓћ‹ћ‚ћљ2" xfId="43"/>
    <cellStyle name="’ћѓћ‚›‰" xfId="44"/>
    <cellStyle name="20% - Акцент1 2" xfId="45"/>
    <cellStyle name="20% - Акцент2 2" xfId="46"/>
    <cellStyle name="20% - Акцент3 2" xfId="47"/>
    <cellStyle name="20% - Акцент4 2" xfId="48"/>
    <cellStyle name="20% - Акцент5" xfId="31" builtinId="46" customBuiltin="1"/>
    <cellStyle name="20% - Акцент6" xfId="35" builtinId="50" customBuiltin="1"/>
    <cellStyle name="40% - Акцент1" xfId="22" builtinId="31" customBuiltin="1"/>
    <cellStyle name="40% - Акцент2" xfId="25" builtinId="35" customBuiltin="1"/>
    <cellStyle name="40% - Акцент3 2" xfId="49"/>
    <cellStyle name="40% - Акцент4" xfId="29" builtinId="43" customBuiltin="1"/>
    <cellStyle name="40% - Акцент5" xfId="32" builtinId="47" customBuiltin="1"/>
    <cellStyle name="40% - Акцент6" xfId="36" builtinId="51" customBuiltin="1"/>
    <cellStyle name="60% - Акцент1" xfId="23" builtinId="32" customBuiltin="1"/>
    <cellStyle name="60% - Акцент2" xfId="26" builtinId="36" customBuiltin="1"/>
    <cellStyle name="60% - Акцент3 2" xfId="50"/>
    <cellStyle name="60% - Акцент4 2" xfId="51"/>
    <cellStyle name="60% - Акцент5" xfId="33" builtinId="48" customBuiltin="1"/>
    <cellStyle name="60% - Акцент6 2" xfId="52"/>
    <cellStyle name="F2" xfId="53"/>
    <cellStyle name="F3" xfId="54"/>
    <cellStyle name="F4" xfId="55"/>
    <cellStyle name="F5" xfId="56"/>
    <cellStyle name="F6" xfId="57"/>
    <cellStyle name="F7" xfId="58"/>
    <cellStyle name="F8" xfId="59"/>
    <cellStyle name="xl38" xfId="60"/>
    <cellStyle name="xl39" xfId="61"/>
    <cellStyle name="Акцент1" xfId="21" builtinId="29" customBuiltin="1"/>
    <cellStyle name="Акцент2" xfId="24" builtinId="33" customBuiltin="1"/>
    <cellStyle name="Акцент3" xfId="27" builtinId="37" customBuiltin="1"/>
    <cellStyle name="Акцент4" xfId="28" builtinId="41" customBuiltin="1"/>
    <cellStyle name="Акцент5" xfId="30" builtinId="45" customBuiltin="1"/>
    <cellStyle name="Акцент6" xfId="34" builtinId="49" customBuiltin="1"/>
    <cellStyle name="Ввод " xfId="13" builtinId="20" customBuiltin="1"/>
    <cellStyle name="Вывод" xfId="14" builtinId="21" customBuiltin="1"/>
    <cellStyle name="Вычисление" xfId="15" builtinId="22" customBuiltin="1"/>
    <cellStyle name="ДАТА" xfId="62"/>
    <cellStyle name="Заголовок 1" xfId="6" builtinId="16" customBuiltin="1"/>
    <cellStyle name="Заголовок 2" xfId="7" builtinId="17" customBuiltin="1"/>
    <cellStyle name="Заголовок 3" xfId="8" builtinId="18" customBuiltin="1"/>
    <cellStyle name="Заголовок 4" xfId="9" builtinId="19" customBuiltin="1"/>
    <cellStyle name="ЗАГОЛОВОК1" xfId="63"/>
    <cellStyle name="ЗАГОЛОВОК2" xfId="64"/>
    <cellStyle name="ЗГ1" xfId="65"/>
    <cellStyle name="ЗГ2" xfId="66"/>
    <cellStyle name="ЗГ3" xfId="67"/>
    <cellStyle name="Итог" xfId="20" builtinId="25" customBuiltin="1"/>
    <cellStyle name="ИТОГОВЫЙ" xfId="68"/>
    <cellStyle name="Контрольная ячейка" xfId="17" builtinId="23" customBuiltin="1"/>
    <cellStyle name="Название" xfId="5" builtinId="15" customBuiltin="1"/>
    <cellStyle name="Нейтральный" xfId="12" builtinId="28" customBuiltin="1"/>
    <cellStyle name="Обычный" xfId="0" builtinId="0"/>
    <cellStyle name="Обычный 2" xfId="3"/>
    <cellStyle name="Обычный 2 2" xfId="70"/>
    <cellStyle name="Обычный 2 3" xfId="69"/>
    <cellStyle name="Обычный 3" xfId="2"/>
    <cellStyle name="Обычный 3 2" xfId="71"/>
    <cellStyle name="Обычный 4" xfId="37"/>
    <cellStyle name="Плохой" xfId="11" builtinId="27" customBuiltin="1"/>
    <cellStyle name="Пояснение" xfId="19" builtinId="53" customBuiltin="1"/>
    <cellStyle name="Примечание 2" xfId="72"/>
    <cellStyle name="Связанная ячейка" xfId="16" builtinId="24" customBuiltin="1"/>
    <cellStyle name="ТЕКСТ" xfId="1"/>
    <cellStyle name="Текст предупреждения" xfId="18" builtinId="11" customBuiltin="1"/>
    <cellStyle name="Тысячи [0]_Предложения 2" xfId="73"/>
    <cellStyle name="Тысячи_Предложения 2" xfId="74"/>
    <cellStyle name="ФИКСИРОВАННЫЙ" xfId="75"/>
    <cellStyle name="Финансовый 2" xfId="4"/>
    <cellStyle name="Хороший" xfId="10" builtinId="26" customBuiltin="1"/>
    <cellStyle name="Џђћ–…ќ’ќ›‰" xfId="7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0"/>
  <sheetViews>
    <sheetView tabSelected="1" view="pageBreakPreview" zoomScaleNormal="100" zoomScaleSheetLayoutView="100" workbookViewId="0">
      <selection activeCell="A3" sqref="A3:E3"/>
    </sheetView>
  </sheetViews>
  <sheetFormatPr defaultRowHeight="16.5" x14ac:dyDescent="0.25"/>
  <cols>
    <col min="1" max="1" width="20.109375" customWidth="1"/>
    <col min="2" max="2" width="52" customWidth="1"/>
    <col min="3" max="3" width="17.109375" customWidth="1"/>
    <col min="4" max="4" width="15.77734375" customWidth="1"/>
    <col min="5" max="5" width="16.109375" customWidth="1"/>
    <col min="6" max="6" width="12.77734375" customWidth="1"/>
    <col min="7" max="7" width="21.77734375" customWidth="1"/>
  </cols>
  <sheetData>
    <row r="1" spans="1:7" ht="113.25" customHeight="1" x14ac:dyDescent="0.25">
      <c r="C1" s="58" t="s">
        <v>38</v>
      </c>
      <c r="D1" s="58"/>
      <c r="E1" s="58"/>
    </row>
    <row r="2" spans="1:7" ht="67.5" customHeight="1" x14ac:dyDescent="0.25">
      <c r="C2" s="57" t="s">
        <v>28</v>
      </c>
      <c r="D2" s="57"/>
      <c r="E2" s="57"/>
    </row>
    <row r="3" spans="1:7" ht="40.5" customHeight="1" x14ac:dyDescent="0.25">
      <c r="A3" s="56" t="s">
        <v>18</v>
      </c>
      <c r="B3" s="56"/>
      <c r="C3" s="56"/>
      <c r="D3" s="56"/>
      <c r="E3" s="56"/>
    </row>
    <row r="4" spans="1:7" ht="17.25" thickBot="1" x14ac:dyDescent="0.3">
      <c r="A4" s="1"/>
      <c r="B4" s="1"/>
      <c r="C4" s="5"/>
      <c r="E4" s="15" t="s">
        <v>11</v>
      </c>
    </row>
    <row r="5" spans="1:7" ht="54.6" customHeight="1" thickBot="1" x14ac:dyDescent="0.3">
      <c r="A5" s="40" t="s">
        <v>0</v>
      </c>
      <c r="B5" s="41" t="s">
        <v>1</v>
      </c>
      <c r="C5" s="41" t="s">
        <v>12</v>
      </c>
      <c r="D5" s="41" t="s">
        <v>13</v>
      </c>
      <c r="E5" s="41" t="s">
        <v>19</v>
      </c>
    </row>
    <row r="6" spans="1:7" s="7" customFormat="1" ht="17.25" thickBot="1" x14ac:dyDescent="0.3">
      <c r="A6" s="11">
        <v>1</v>
      </c>
      <c r="B6" s="12">
        <v>2</v>
      </c>
      <c r="C6" s="12">
        <v>3</v>
      </c>
      <c r="D6" s="12">
        <v>4</v>
      </c>
      <c r="E6" s="12">
        <v>5</v>
      </c>
    </row>
    <row r="7" spans="1:7" ht="49.5" x14ac:dyDescent="0.25">
      <c r="A7" s="32" t="s">
        <v>20</v>
      </c>
      <c r="B7" s="38" t="s">
        <v>30</v>
      </c>
      <c r="C7" s="20">
        <v>0</v>
      </c>
      <c r="D7" s="21">
        <v>0</v>
      </c>
      <c r="E7" s="22">
        <v>580000000</v>
      </c>
    </row>
    <row r="8" spans="1:7" x14ac:dyDescent="0.25">
      <c r="A8" s="31"/>
      <c r="B8" s="24"/>
      <c r="C8" s="18"/>
      <c r="D8" s="18"/>
      <c r="E8" s="19"/>
    </row>
    <row r="9" spans="1:7" ht="49.5" x14ac:dyDescent="0.25">
      <c r="A9" s="34" t="s">
        <v>25</v>
      </c>
      <c r="B9" s="38" t="s">
        <v>31</v>
      </c>
      <c r="C9" s="42">
        <f>C11</f>
        <v>0</v>
      </c>
      <c r="D9" s="42">
        <f>D11</f>
        <v>4000000000</v>
      </c>
      <c r="E9" s="43">
        <f>E11</f>
        <v>4000000000</v>
      </c>
    </row>
    <row r="10" spans="1:7" x14ac:dyDescent="0.25">
      <c r="A10" s="31"/>
      <c r="B10" s="24"/>
      <c r="C10" s="18"/>
      <c r="D10" s="18"/>
      <c r="E10" s="19"/>
    </row>
    <row r="11" spans="1:7" ht="82.5" x14ac:dyDescent="0.25">
      <c r="A11" s="34" t="s">
        <v>26</v>
      </c>
      <c r="B11" s="38" t="s">
        <v>32</v>
      </c>
      <c r="C11" s="46">
        <v>0</v>
      </c>
      <c r="D11" s="46">
        <v>4000000000</v>
      </c>
      <c r="E11" s="47">
        <v>4000000000</v>
      </c>
    </row>
    <row r="12" spans="1:7" x14ac:dyDescent="0.25">
      <c r="A12" s="31"/>
      <c r="B12" s="24"/>
      <c r="C12" s="18"/>
      <c r="D12" s="18"/>
      <c r="E12" s="19"/>
    </row>
    <row r="13" spans="1:7" ht="49.5" x14ac:dyDescent="0.25">
      <c r="A13" s="39" t="s">
        <v>6</v>
      </c>
      <c r="B13" s="38" t="s">
        <v>22</v>
      </c>
      <c r="C13" s="48">
        <f>C15+C17</f>
        <v>-1329624150</v>
      </c>
      <c r="D13" s="48">
        <f t="shared" ref="D13:E13" si="0">D15+D17</f>
        <v>-5329624150</v>
      </c>
      <c r="E13" s="49">
        <f t="shared" si="0"/>
        <v>-5329624150</v>
      </c>
    </row>
    <row r="14" spans="1:7" x14ac:dyDescent="0.25">
      <c r="A14" s="25"/>
      <c r="B14" s="24"/>
      <c r="C14" s="18"/>
      <c r="D14" s="18"/>
      <c r="E14" s="19"/>
    </row>
    <row r="15" spans="1:7" s="9" customFormat="1" ht="82.5" x14ac:dyDescent="0.25">
      <c r="A15" s="39" t="s">
        <v>7</v>
      </c>
      <c r="B15" s="38" t="s">
        <v>23</v>
      </c>
      <c r="C15" s="46">
        <v>-1329624150</v>
      </c>
      <c r="D15" s="46">
        <v>-1329624150</v>
      </c>
      <c r="E15" s="47">
        <v>-1329624150</v>
      </c>
      <c r="G15" s="10"/>
    </row>
    <row r="16" spans="1:7" x14ac:dyDescent="0.25">
      <c r="A16" s="31"/>
      <c r="B16" s="24"/>
      <c r="C16" s="18"/>
      <c r="D16" s="18"/>
      <c r="E16" s="19"/>
    </row>
    <row r="17" spans="1:6" ht="82.5" x14ac:dyDescent="0.25">
      <c r="A17" s="33" t="s">
        <v>27</v>
      </c>
      <c r="B17" s="38" t="s">
        <v>33</v>
      </c>
      <c r="C17" s="46">
        <v>0</v>
      </c>
      <c r="D17" s="46">
        <v>-4000000000</v>
      </c>
      <c r="E17" s="47">
        <v>-4000000000</v>
      </c>
    </row>
    <row r="18" spans="1:6" x14ac:dyDescent="0.25">
      <c r="A18" s="25"/>
      <c r="B18" s="24"/>
      <c r="C18" s="18"/>
      <c r="D18" s="18"/>
      <c r="E18" s="19"/>
    </row>
    <row r="19" spans="1:6" ht="33" x14ac:dyDescent="0.25">
      <c r="A19" s="25" t="s">
        <v>4</v>
      </c>
      <c r="B19" s="38" t="s">
        <v>5</v>
      </c>
      <c r="C19" s="44">
        <f>4848735895+893950613.61+244506686.39</f>
        <v>5987193195</v>
      </c>
      <c r="D19" s="44">
        <v>1344324150</v>
      </c>
      <c r="E19" s="50">
        <v>748624150</v>
      </c>
      <c r="F19" s="6"/>
    </row>
    <row r="20" spans="1:6" x14ac:dyDescent="0.25">
      <c r="A20" s="25"/>
      <c r="B20" s="24"/>
      <c r="C20" s="18"/>
      <c r="D20" s="18"/>
      <c r="E20" s="19"/>
    </row>
    <row r="21" spans="1:6" ht="49.5" x14ac:dyDescent="0.25">
      <c r="A21" s="26" t="s">
        <v>21</v>
      </c>
      <c r="B21" s="38" t="s">
        <v>24</v>
      </c>
      <c r="C21" s="17">
        <v>132947655</v>
      </c>
      <c r="D21" s="16">
        <v>0</v>
      </c>
      <c r="E21" s="14">
        <v>0</v>
      </c>
      <c r="F21" s="6"/>
    </row>
    <row r="22" spans="1:6" x14ac:dyDescent="0.25">
      <c r="A22" s="25"/>
      <c r="B22" s="24"/>
      <c r="C22" s="18"/>
      <c r="D22" s="18"/>
      <c r="E22" s="19"/>
    </row>
    <row r="23" spans="1:6" ht="66" x14ac:dyDescent="0.25">
      <c r="A23" s="36" t="s">
        <v>2</v>
      </c>
      <c r="B23" s="37" t="s">
        <v>14</v>
      </c>
      <c r="C23" s="44">
        <f>C25</f>
        <v>130250000</v>
      </c>
      <c r="D23" s="44">
        <f>D25</f>
        <v>5300000</v>
      </c>
      <c r="E23" s="45">
        <f>E25</f>
        <v>21000000</v>
      </c>
    </row>
    <row r="24" spans="1:6" x14ac:dyDescent="0.25">
      <c r="A24" s="25"/>
      <c r="B24" s="24"/>
      <c r="C24" s="18"/>
      <c r="D24" s="18"/>
      <c r="E24" s="19"/>
    </row>
    <row r="25" spans="1:6" ht="99" x14ac:dyDescent="0.25">
      <c r="A25" s="36" t="s">
        <v>10</v>
      </c>
      <c r="B25" s="38" t="s">
        <v>15</v>
      </c>
      <c r="C25" s="44">
        <v>130250000</v>
      </c>
      <c r="D25" s="44">
        <v>5300000</v>
      </c>
      <c r="E25" s="45">
        <v>21000000</v>
      </c>
    </row>
    <row r="26" spans="1:6" x14ac:dyDescent="0.25">
      <c r="A26" s="31"/>
      <c r="B26" s="24"/>
      <c r="C26" s="18"/>
      <c r="D26" s="18"/>
      <c r="E26" s="19"/>
    </row>
    <row r="27" spans="1:6" ht="66" x14ac:dyDescent="0.25">
      <c r="A27" s="36" t="s">
        <v>3</v>
      </c>
      <c r="B27" s="38" t="s">
        <v>16</v>
      </c>
      <c r="C27" s="44">
        <f t="shared" ref="C27:D27" si="1">C29</f>
        <v>-100000000</v>
      </c>
      <c r="D27" s="44">
        <f t="shared" si="1"/>
        <v>-20000000</v>
      </c>
      <c r="E27" s="45">
        <f t="shared" ref="E27" si="2">E29</f>
        <v>-20000000</v>
      </c>
    </row>
    <row r="28" spans="1:6" x14ac:dyDescent="0.25">
      <c r="A28" s="25"/>
      <c r="B28" s="24"/>
      <c r="C28" s="27"/>
      <c r="D28" s="18"/>
      <c r="E28" s="19"/>
    </row>
    <row r="29" spans="1:6" ht="82.5" x14ac:dyDescent="0.25">
      <c r="A29" s="36" t="s">
        <v>9</v>
      </c>
      <c r="B29" s="38" t="s">
        <v>17</v>
      </c>
      <c r="C29" s="42">
        <v>-100000000</v>
      </c>
      <c r="D29" s="42">
        <v>-20000000</v>
      </c>
      <c r="E29" s="43">
        <v>-20000000</v>
      </c>
    </row>
    <row r="30" spans="1:6" x14ac:dyDescent="0.25">
      <c r="A30" s="25"/>
      <c r="B30" s="24"/>
      <c r="C30" s="51"/>
      <c r="D30" s="52"/>
      <c r="E30" s="54"/>
    </row>
    <row r="31" spans="1:6" ht="82.5" x14ac:dyDescent="0.25">
      <c r="A31" s="32" t="s">
        <v>35</v>
      </c>
      <c r="B31" s="35" t="s">
        <v>34</v>
      </c>
      <c r="C31" s="42">
        <v>-12000000000</v>
      </c>
      <c r="D31" s="42">
        <v>0</v>
      </c>
      <c r="E31" s="43">
        <v>0</v>
      </c>
    </row>
    <row r="32" spans="1:6" x14ac:dyDescent="0.25">
      <c r="A32" s="25"/>
      <c r="B32" s="24"/>
      <c r="C32" s="51"/>
      <c r="D32" s="52"/>
      <c r="E32" s="54"/>
    </row>
    <row r="33" spans="1:5" ht="83.25" thickBot="1" x14ac:dyDescent="0.3">
      <c r="A33" s="55" t="s">
        <v>36</v>
      </c>
      <c r="B33" s="53" t="s">
        <v>37</v>
      </c>
      <c r="C33" s="28">
        <v>12000000000</v>
      </c>
      <c r="D33" s="28">
        <v>0</v>
      </c>
      <c r="E33" s="29">
        <v>0</v>
      </c>
    </row>
    <row r="34" spans="1:5" s="4" customFormat="1" ht="38.25" thickBot="1" x14ac:dyDescent="0.35">
      <c r="A34" s="30"/>
      <c r="B34" s="8" t="s">
        <v>8</v>
      </c>
      <c r="C34" s="13">
        <f>C7+C9+C13+C19+C21+C23+C27+C31+C33</f>
        <v>4820766700</v>
      </c>
      <c r="D34" s="13">
        <f>D7+D9+D13+D19+D21+D23+D27+D31+D33</f>
        <v>0</v>
      </c>
      <c r="E34" s="13" t="s">
        <v>29</v>
      </c>
    </row>
    <row r="35" spans="1:5" x14ac:dyDescent="0.25">
      <c r="C35" s="23"/>
    </row>
    <row r="37" spans="1:5" x14ac:dyDescent="0.25">
      <c r="B37" s="3"/>
      <c r="C37" s="2"/>
      <c r="D37" s="2"/>
      <c r="E37" s="2"/>
    </row>
    <row r="38" spans="1:5" x14ac:dyDescent="0.25">
      <c r="C38" s="2"/>
    </row>
    <row r="39" spans="1:5" x14ac:dyDescent="0.25">
      <c r="C39" s="2"/>
    </row>
    <row r="40" spans="1:5" x14ac:dyDescent="0.25">
      <c r="C40" s="2"/>
      <c r="D40" s="2"/>
      <c r="E40" s="2"/>
    </row>
  </sheetData>
  <mergeCells count="3">
    <mergeCell ref="A3:E3"/>
    <mergeCell ref="C2:E2"/>
    <mergeCell ref="C1:E1"/>
  </mergeCells>
  <phoneticPr fontId="5" type="noConversion"/>
  <printOptions horizontalCentered="1"/>
  <pageMargins left="0.59055118110236227" right="0.39370078740157483" top="0.59055118110236227" bottom="0.47244094488188981" header="0.31496062992125984" footer="0.11811023622047245"/>
  <pageSetup paperSize="9" scale="66" firstPageNumber="566" fitToHeight="0" orientation="portrait" useFirstPageNumber="1" r:id="rId1"/>
  <headerFooter scaleWithDoc="0">
    <oddHeader>&amp;R&amp;11&amp;P</oddHeader>
  </headerFooter>
  <rowBreaks count="1" manualBreakCount="1">
    <brk id="26" max="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в Закон</vt:lpstr>
      <vt:lpstr>'в Закон'!Заголовки_для_печати</vt:lpstr>
      <vt:lpstr>'в Закон'!Область_печати</vt:lpstr>
    </vt:vector>
  </TitlesOfParts>
  <Company>Отдел бюджетов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Марина Геннадьевна</dc:creator>
  <cp:lastModifiedBy>Lobach IA.</cp:lastModifiedBy>
  <cp:lastPrinted>2021-12-03T10:43:01Z</cp:lastPrinted>
  <dcterms:created xsi:type="dcterms:W3CDTF">2001-12-06T13:20:51Z</dcterms:created>
  <dcterms:modified xsi:type="dcterms:W3CDTF">2021-12-03T10:43:20Z</dcterms:modified>
</cp:coreProperties>
</file>