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22" sheetId="1" r:id="rId1"/>
  </sheets>
  <calcPr calcId="145621"/>
</workbook>
</file>

<file path=xl/calcChain.xml><?xml version="1.0" encoding="utf-8"?>
<calcChain xmlns="http://schemas.openxmlformats.org/spreadsheetml/2006/main">
  <c r="C24" i="1" l="1"/>
  <c r="C23" i="1" s="1"/>
  <c r="C18" i="1"/>
  <c r="C15" i="1"/>
  <c r="C13" i="1"/>
  <c r="C11" i="1"/>
  <c r="C8" i="1"/>
  <c r="C7" i="1" l="1"/>
  <c r="C6" i="1" s="1"/>
  <c r="C5" i="1" s="1"/>
</calcChain>
</file>

<file path=xl/sharedStrings.xml><?xml version="1.0" encoding="utf-8"?>
<sst xmlns="http://schemas.openxmlformats.org/spreadsheetml/2006/main" count="57" uniqueCount="57">
  <si>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</si>
  <si>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</si>
  <si>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</si>
  <si>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</si>
  <si>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</si>
  <si>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</si>
  <si>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</si>
  <si>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</si>
  <si>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</si>
  <si>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</si>
  <si>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</si>
  <si>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</si>
  <si>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</si>
  <si>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</si>
  <si>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</si>
  <si>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</si>
  <si>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</si>
  <si>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</si>
  <si>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</si>
  <si>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</si>
  <si>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</si>
  <si>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</si>
  <si>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</si>
  <si>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</si>
  <si>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</si>
  <si>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</si>
  <si>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</si>
  <si>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</si>
  <si>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</si>
  <si>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</si>
  <si>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</si>
  <si>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</si>
  <si>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</si>
  <si>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</si>
  <si>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</si>
  <si>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</si>
  <si>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</si>
  <si>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</si>
  <si>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</si>
  <si>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</si>
  <si>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</si>
  <si>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</si>
  <si>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</si>
  <si>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</si>
  <si>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</si>
  <si>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</si>
  <si>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</si>
  <si>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</si>
  <si>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</si>
  <si>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</si>
  <si>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</si>
  <si>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Налог на профессиональный доход</t>
  </si>
  <si>
    <t>000 1 05 06000 00 0000 000</t>
  </si>
  <si>
    <t>Налоги на совокупный доход</t>
  </si>
  <si>
    <t xml:space="preserve"> ПОСТУПЛЕНИЯ ДОХОДОВ ОБЛАСТНОГО БЮДЖЕТА ПО КОДАМ КЛАССИФИКАЦИИ ДОХОДОВ БЮДЖЕТОВ БЮДЖЕТНОЙ СИСТЕМЫ РОССИЙСКОЙ ФЕДЕРАЦИИ НА 2022 ГОД </t>
  </si>
  <si>
    <t xml:space="preserve"> 2022 год</t>
  </si>
  <si>
    <t>Приложение № 5 к Закону Калужской области 
"Об областном бюджете на 2022 год и на плановый период 2023 и 2024 годов"
от 03.12.2021 № 167-ОЗ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</si>
</sst>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0" xfId="0" applyFont="1"/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4" fontId="6" fillId="0" borderId="8" xfId="0" applyNumberFormat="1" applyFont="1" applyFill="1" applyBorder="1" applyAlignment="1">
      <alignment horizontal="right" wrapText="1"/>
    </xf>
    <xf numFmtId="4" fontId="4" fillId="0" borderId="9" xfId="1" applyNumberFormat="1" applyFont="1" applyFill="1" applyBorder="1" applyAlignment="1">
      <alignment horizontal="right" wrapText="1"/>
    </xf>
    <xf numFmtId="4" fontId="4" fillId="0" borderId="9" xfId="1" applyNumberFormat="1" applyFont="1" applyBorder="1" applyAlignment="1">
      <alignment horizontal="right" wrapText="1"/>
    </xf>
    <xf numFmtId="4" fontId="5" fillId="0" borderId="9" xfId="1" applyNumberFormat="1" applyFont="1" applyBorder="1" applyAlignment="1">
      <alignment horizontal="right" wrapText="1"/>
    </xf>
    <xf numFmtId="4" fontId="5" fillId="0" borderId="9" xfId="1" applyNumberFormat="1" applyFont="1" applyFill="1" applyBorder="1" applyAlignment="1">
      <alignment horizontal="right" wrapText="1"/>
    </xf>
    <xf numFmtId="4" fontId="4" fillId="0" borderId="10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view="pageBreakPreview" zoomScale="80" zoomScaleNormal="100" zoomScaleSheetLayoutView="80" workbookViewId="0">
      <selection activeCell="A2" sqref="A2:C2"/>
    </sheetView>
  </sheetViews>
  <sheetFormatPr defaultRowHeight="15" x14ac:dyDescent="0.25"/>
  <cols>
    <col min="1" max="1" width="65.7109375" customWidth="1"/>
    <col min="2" max="2" width="35.28515625" customWidth="1"/>
    <col min="3" max="3" width="24" customWidth="1"/>
  </cols>
  <sheetData>
    <row r="1" spans="1:3" ht="92.45" customHeight="1" x14ac:dyDescent="0.25">
      <c r="A1" s="4"/>
      <c r="B1" s="22" t="s">
        <v>56</v>
      </c>
      <c r="C1" s="22"/>
    </row>
    <row r="2" spans="1:3" ht="65.45" customHeight="1" x14ac:dyDescent="0.25">
      <c r="A2" s="21" t="s">
        <v>54</v>
      </c>
      <c r="B2" s="21"/>
      <c r="C2" s="21"/>
    </row>
    <row r="3" spans="1:3" ht="21" customHeight="1" thickBot="1" x14ac:dyDescent="0.3">
      <c r="C3" s="5" t="s">
        <v>17</v>
      </c>
    </row>
    <row r="4" spans="1:3" ht="54" customHeight="1" thickBot="1" x14ac:dyDescent="0.3">
      <c r="A4" s="3" t="s">
        <v>0</v>
      </c>
      <c r="B4" s="3" t="s">
        <v>27</v>
      </c>
      <c r="C4" s="3" t="s">
        <v>55</v>
      </c>
    </row>
    <row r="5" spans="1:3" ht="27" customHeight="1" x14ac:dyDescent="0.3">
      <c r="A5" s="6" t="s">
        <v>1</v>
      </c>
      <c r="B5" s="11"/>
      <c r="C5" s="15">
        <f>C6+C31</f>
        <v>73824657942.160004</v>
      </c>
    </row>
    <row r="6" spans="1:3" ht="30" customHeight="1" x14ac:dyDescent="0.3">
      <c r="A6" s="7" t="s">
        <v>20</v>
      </c>
      <c r="B6" s="14" t="s">
        <v>28</v>
      </c>
      <c r="C6" s="16">
        <f>C7+C23</f>
        <v>58902778564.130005</v>
      </c>
    </row>
    <row r="7" spans="1:3" ht="28.5" customHeight="1" x14ac:dyDescent="0.3">
      <c r="A7" s="7" t="s">
        <v>19</v>
      </c>
      <c r="B7" s="12"/>
      <c r="C7" s="17">
        <f>C8+C11+C13+C15+C18+C21+C22</f>
        <v>57766240972.800003</v>
      </c>
    </row>
    <row r="8" spans="1:3" ht="24.75" customHeight="1" x14ac:dyDescent="0.3">
      <c r="A8" s="7" t="s">
        <v>13</v>
      </c>
      <c r="B8" s="14" t="s">
        <v>29</v>
      </c>
      <c r="C8" s="17">
        <f>C9+C10</f>
        <v>38799716500</v>
      </c>
    </row>
    <row r="9" spans="1:3" ht="18.75" x14ac:dyDescent="0.3">
      <c r="A9" s="8" t="s">
        <v>16</v>
      </c>
      <c r="B9" s="12" t="s">
        <v>30</v>
      </c>
      <c r="C9" s="18">
        <v>19214268000</v>
      </c>
    </row>
    <row r="10" spans="1:3" ht="18.75" x14ac:dyDescent="0.3">
      <c r="A10" s="8" t="s">
        <v>12</v>
      </c>
      <c r="B10" s="12" t="s">
        <v>31</v>
      </c>
      <c r="C10" s="19">
        <v>19585448500</v>
      </c>
    </row>
    <row r="11" spans="1:3" ht="42.75" customHeight="1" x14ac:dyDescent="0.3">
      <c r="A11" s="7" t="s">
        <v>25</v>
      </c>
      <c r="B11" s="14" t="s">
        <v>32</v>
      </c>
      <c r="C11" s="16">
        <f>C12</f>
        <v>12743060855.799999</v>
      </c>
    </row>
    <row r="12" spans="1:3" s="10" customFormat="1" ht="45" customHeight="1" x14ac:dyDescent="0.3">
      <c r="A12" s="8" t="s">
        <v>26</v>
      </c>
      <c r="B12" s="12" t="s">
        <v>33</v>
      </c>
      <c r="C12" s="19">
        <v>12743060855.799999</v>
      </c>
    </row>
    <row r="13" spans="1:3" s="10" customFormat="1" ht="26.25" customHeight="1" x14ac:dyDescent="0.3">
      <c r="A13" s="7" t="s">
        <v>53</v>
      </c>
      <c r="B13" s="14" t="s">
        <v>50</v>
      </c>
      <c r="C13" s="16">
        <f>C14</f>
        <v>82300000</v>
      </c>
    </row>
    <row r="14" spans="1:3" s="10" customFormat="1" ht="18.75" x14ac:dyDescent="0.3">
      <c r="A14" s="8" t="s">
        <v>51</v>
      </c>
      <c r="B14" s="12" t="s">
        <v>52</v>
      </c>
      <c r="C14" s="19">
        <v>82300000</v>
      </c>
    </row>
    <row r="15" spans="1:3" ht="29.25" customHeight="1" x14ac:dyDescent="0.3">
      <c r="A15" s="7" t="s">
        <v>14</v>
      </c>
      <c r="B15" s="14" t="s">
        <v>34</v>
      </c>
      <c r="C15" s="17">
        <f>C16+C17</f>
        <v>5793714000</v>
      </c>
    </row>
    <row r="16" spans="1:3" ht="18.75" x14ac:dyDescent="0.3">
      <c r="A16" s="8" t="s">
        <v>21</v>
      </c>
      <c r="B16" s="12" t="s">
        <v>35</v>
      </c>
      <c r="C16" s="18">
        <v>4527114000</v>
      </c>
    </row>
    <row r="17" spans="1:3" ht="18.75" x14ac:dyDescent="0.3">
      <c r="A17" s="8" t="s">
        <v>22</v>
      </c>
      <c r="B17" s="12" t="s">
        <v>36</v>
      </c>
      <c r="C17" s="18">
        <v>1266600000</v>
      </c>
    </row>
    <row r="18" spans="1:3" ht="56.25" x14ac:dyDescent="0.3">
      <c r="A18" s="7" t="s">
        <v>15</v>
      </c>
      <c r="B18" s="14" t="s">
        <v>37</v>
      </c>
      <c r="C18" s="17">
        <f>C19+C20</f>
        <v>150782000</v>
      </c>
    </row>
    <row r="19" spans="1:3" ht="28.5" customHeight="1" x14ac:dyDescent="0.3">
      <c r="A19" s="8" t="s">
        <v>23</v>
      </c>
      <c r="B19" s="12" t="s">
        <v>38</v>
      </c>
      <c r="C19" s="18">
        <v>149572000</v>
      </c>
    </row>
    <row r="20" spans="1:3" ht="37.5" x14ac:dyDescent="0.3">
      <c r="A20" s="8" t="s">
        <v>24</v>
      </c>
      <c r="B20" s="12" t="s">
        <v>39</v>
      </c>
      <c r="C20" s="18">
        <v>1210000</v>
      </c>
    </row>
    <row r="21" spans="1:3" ht="25.5" customHeight="1" x14ac:dyDescent="0.3">
      <c r="A21" s="7" t="s">
        <v>2</v>
      </c>
      <c r="B21" s="14" t="s">
        <v>40</v>
      </c>
      <c r="C21" s="17">
        <v>196498617</v>
      </c>
    </row>
    <row r="22" spans="1:3" ht="39" customHeight="1" x14ac:dyDescent="0.3">
      <c r="A22" s="7" t="s">
        <v>3</v>
      </c>
      <c r="B22" s="14" t="s">
        <v>41</v>
      </c>
      <c r="C22" s="17">
        <v>169000</v>
      </c>
    </row>
    <row r="23" spans="1:3" ht="28.5" customHeight="1" x14ac:dyDescent="0.3">
      <c r="A23" s="7" t="s">
        <v>18</v>
      </c>
      <c r="B23" s="12"/>
      <c r="C23" s="17">
        <f>C24+C25+C26+C27+C28+C29+C30</f>
        <v>1136537591.3299999</v>
      </c>
    </row>
    <row r="24" spans="1:3" ht="37.5" x14ac:dyDescent="0.3">
      <c r="A24" s="8" t="s">
        <v>4</v>
      </c>
      <c r="B24" s="12" t="s">
        <v>42</v>
      </c>
      <c r="C24" s="18">
        <f>67468422.33+400000000</f>
        <v>467468422.32999998</v>
      </c>
    </row>
    <row r="25" spans="1:3" ht="18.75" x14ac:dyDescent="0.3">
      <c r="A25" s="8" t="s">
        <v>5</v>
      </c>
      <c r="B25" s="12" t="s">
        <v>43</v>
      </c>
      <c r="C25" s="18">
        <v>176395043</v>
      </c>
    </row>
    <row r="26" spans="1:3" ht="37.5" x14ac:dyDescent="0.3">
      <c r="A26" s="8" t="s">
        <v>6</v>
      </c>
      <c r="B26" s="12" t="s">
        <v>44</v>
      </c>
      <c r="C26" s="18">
        <v>19733373</v>
      </c>
    </row>
    <row r="27" spans="1:3" ht="37.5" x14ac:dyDescent="0.3">
      <c r="A27" s="8" t="s">
        <v>7</v>
      </c>
      <c r="B27" s="12" t="s">
        <v>45</v>
      </c>
      <c r="C27" s="18">
        <v>1800000</v>
      </c>
    </row>
    <row r="28" spans="1:3" ht="18.75" x14ac:dyDescent="0.3">
      <c r="A28" s="8" t="s">
        <v>8</v>
      </c>
      <c r="B28" s="12" t="s">
        <v>46</v>
      </c>
      <c r="C28" s="18">
        <v>0</v>
      </c>
    </row>
    <row r="29" spans="1:3" ht="18.75" x14ac:dyDescent="0.3">
      <c r="A29" s="8" t="s">
        <v>9</v>
      </c>
      <c r="B29" s="12" t="s">
        <v>47</v>
      </c>
      <c r="C29" s="19">
        <v>470613894</v>
      </c>
    </row>
    <row r="30" spans="1:3" ht="18.75" x14ac:dyDescent="0.3">
      <c r="A30" s="8" t="s">
        <v>10</v>
      </c>
      <c r="B30" s="12" t="s">
        <v>48</v>
      </c>
      <c r="C30" s="18">
        <v>526859</v>
      </c>
    </row>
    <row r="31" spans="1:3" ht="30.6" customHeight="1" thickBot="1" x14ac:dyDescent="0.35">
      <c r="A31" s="9" t="s">
        <v>11</v>
      </c>
      <c r="B31" s="13" t="s">
        <v>49</v>
      </c>
      <c r="C31" s="20">
        <v>14921879378.030001</v>
      </c>
    </row>
    <row r="32" spans="1:3" ht="16.5" x14ac:dyDescent="0.25">
      <c r="A32" s="1"/>
      <c r="B32" s="1"/>
      <c r="C32" s="2"/>
    </row>
  </sheetData>
  <mergeCells count="2">
    <mergeCell ref="A2:C2"/>
    <mergeCell ref="B1:C1"/>
  </mergeCells>
  <printOptions horizontalCentered="1"/>
  <pageMargins left="0.59055118110236227" right="0.39370078740157483" top="0.78740157480314965" bottom="0.35433070866141736" header="0.31496062992125984" footer="0.31496062992125984"/>
  <pageSetup paperSize="9" scale="74" firstPageNumber="42" fitToHeight="0" orientation="portrait" useFirstPageNumber="1" r:id="rId1"/>
  <headerFooter scaleWithDoc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2021-12-03T10:57:11Z</cp:lastPrinted>
  <dcterms:created xsi:type="dcterms:W3CDTF">2017-10-23T09:06:05Z</dcterms:created>
  <dcterms:modified xsi:type="dcterms:W3CDTF">2021-12-03T10:57:29Z</dcterms:modified>
</cp:coreProperties>
</file>