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23-2024" sheetId="4" r:id="rId1"/>
  </sheets>
  <calcPr calcId="145621"/>
</workbook>
</file>

<file path=xl/calcChain.xml><?xml version="1.0" encoding="utf-8"?>
<calcChain xmlns="http://schemas.openxmlformats.org/spreadsheetml/2006/main">
  <c r="D23" i="4" l="1"/>
  <c r="C23" i="4"/>
  <c r="D18" i="4"/>
  <c r="C18" i="4"/>
  <c r="D15" i="4"/>
  <c r="C15" i="4"/>
  <c r="D13" i="4"/>
  <c r="C13" i="4"/>
  <c r="D11" i="4"/>
  <c r="C11" i="4"/>
  <c r="D8" i="4"/>
  <c r="C8" i="4"/>
  <c r="C7" i="4" l="1"/>
  <c r="C6" i="4" s="1"/>
  <c r="C5" i="4" s="1"/>
  <c r="D7" i="4"/>
  <c r="D6" i="4" s="1"/>
  <c r="D5" i="4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<sst xmlns="http://schemas.openxmlformats.org/spreadsheetml/2006/main" count="58" uniqueCount="58">
  <si>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</si>
  <si>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</si>
  <si>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</si>
  <si>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</si>
  <si>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</si>
  <si>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</si>
  <si>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</si>
  <si>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</si>
  <si>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</si>
  <si>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</si>
  <si>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</si>
  <si>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</si>
  <si>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</si>
  <si>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</si>
  <si>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</si>
  <si>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</si>
  <si>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</si>
  <si>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</si>
  <si>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</si>
  <si>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</si>
  <si>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</si>
  <si>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</si>
  <si>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</si>
  <si>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</si>
  <si>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</si>
  <si>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</si>
  <si>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</si>
  <si>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</si>
  <si>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</si>
  <si>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</si>
  <si>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</si>
  <si>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</si>
  <si>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</si>
  <si>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</si>
  <si>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</si>
  <si>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</si>
  <si>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</si>
  <si>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</si>
  <si>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</si>
  <si>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</si>
  <si>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</si>
  <si>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</si>
  <si>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</si>
  <si>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</si>
  <si>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</si>
  <si>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</si>
  <si>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</si>
  <si>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</si>
  <si>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</si>
  <si>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2023 год</t>
  </si>
  <si>
    <t>Налоги на совокупный доход</t>
  </si>
  <si>
    <t>000 1 05 00000 00 0000 000</t>
  </si>
  <si>
    <t>Налог на профессиональный доход</t>
  </si>
  <si>
    <t>000 1 05 06000 00 0000 000</t>
  </si>
  <si>
    <t>2024 год</t>
  </si>
  <si>
    <t>Налоги на прибыль, доходы, всего, 
в том числе</t>
  </si>
  <si>
    <t xml:space="preserve"> ПОСТУПЛЕНИЯ ДОХОДОВ ОБЛАСТНОГО БЮДЖЕТА ПО КОДАМ КЛАССИФИКАЦИИ ДОХОДОВ 
БЮДЖЕТОВ БЮДЖЕТНОЙ СИСТЕМЫ РОССИЙСКОЙ ФЕДЕРАЦИИ 
НА ПЛАНОВЫЙ ПЕРИОД 2023 и 2024 ГОДОВ</t>
  </si>
  <si>
    <t>Приложение № 6 к Закону Калужской области "Об областном бюджете на 2022 год и на плановый период 2023 и 2024 годов"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</si>
</sst>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0" fillId="0" borderId="0" xfId="0" applyFont="1"/>
    <xf numFmtId="0" fontId="7" fillId="0" borderId="11" xfId="0" applyFont="1" applyBorder="1" applyAlignment="1">
      <alignment horizontal="right" wrapText="1"/>
    </xf>
    <xf numFmtId="49" fontId="9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" fontId="7" fillId="0" borderId="9" xfId="0" applyNumberFormat="1" applyFont="1" applyBorder="1" applyAlignment="1">
      <alignment horizontal="right" wrapText="1"/>
    </xf>
    <xf numFmtId="4" fontId="7" fillId="0" borderId="4" xfId="0" applyNumberFormat="1" applyFont="1" applyBorder="1" applyAlignment="1">
      <alignment horizontal="right" wrapText="1"/>
    </xf>
    <xf numFmtId="4" fontId="5" fillId="0" borderId="2" xfId="1" applyNumberFormat="1" applyFont="1" applyBorder="1" applyAlignment="1">
      <alignment horizontal="right" wrapText="1"/>
    </xf>
    <xf numFmtId="4" fontId="5" fillId="0" borderId="6" xfId="1" applyNumberFormat="1" applyFont="1" applyFill="1" applyBorder="1" applyAlignment="1">
      <alignment horizontal="right" wrapText="1"/>
    </xf>
    <xf numFmtId="4" fontId="5" fillId="0" borderId="6" xfId="1" applyNumberFormat="1" applyFont="1" applyBorder="1" applyAlignment="1">
      <alignment horizontal="right" wrapText="1"/>
    </xf>
    <xf numFmtId="4" fontId="6" fillId="0" borderId="2" xfId="1" applyNumberFormat="1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5" fillId="0" borderId="12" xfId="1" applyNumberFormat="1" applyFont="1" applyBorder="1" applyAlignment="1">
      <alignment horizontal="right" wrapText="1"/>
    </xf>
    <xf numFmtId="4" fontId="5" fillId="0" borderId="10" xfId="1" applyNumberFormat="1" applyFont="1" applyFill="1" applyBorder="1" applyAlignment="1">
      <alignment horizontal="right" wrapText="1"/>
    </xf>
    <xf numFmtId="4" fontId="5" fillId="0" borderId="8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BreakPreview" zoomScale="90" zoomScaleNormal="100" zoomScaleSheetLayoutView="90" workbookViewId="0">
      <selection activeCell="A2" sqref="A2:D2"/>
    </sheetView>
  </sheetViews>
  <sheetFormatPr defaultRowHeight="15" x14ac:dyDescent="0.25"/>
  <cols>
    <col min="1" max="1" width="54" customWidth="1"/>
    <col min="2" max="2" width="33.140625" customWidth="1"/>
    <col min="3" max="3" width="26" customWidth="1"/>
    <col min="4" max="4" width="25.28515625" customWidth="1"/>
    <col min="6" max="7" width="11" bestFit="1" customWidth="1"/>
  </cols>
  <sheetData>
    <row r="1" spans="1:5" ht="99.75" customHeight="1" x14ac:dyDescent="0.25">
      <c r="A1" s="3"/>
      <c r="B1" s="3"/>
      <c r="C1" s="27" t="s">
        <v>57</v>
      </c>
      <c r="D1" s="27"/>
    </row>
    <row r="2" spans="1:5" ht="59.45" customHeight="1" x14ac:dyDescent="0.25">
      <c r="A2" s="28" t="s">
        <v>56</v>
      </c>
      <c r="B2" s="28"/>
      <c r="C2" s="28"/>
      <c r="D2" s="28"/>
    </row>
    <row r="3" spans="1:5" ht="19.149999999999999" customHeight="1" thickBot="1" x14ac:dyDescent="0.3">
      <c r="D3" s="4" t="s">
        <v>16</v>
      </c>
    </row>
    <row r="4" spans="1:5" ht="56.25" customHeight="1" thickBot="1" x14ac:dyDescent="0.3">
      <c r="A4" s="2" t="s">
        <v>0</v>
      </c>
      <c r="B4" s="2" t="s">
        <v>26</v>
      </c>
      <c r="C4" s="2" t="s">
        <v>49</v>
      </c>
      <c r="D4" s="2" t="s">
        <v>54</v>
      </c>
      <c r="E4" s="1"/>
    </row>
    <row r="5" spans="1:5" ht="27.75" customHeight="1" x14ac:dyDescent="0.3">
      <c r="A5" s="5" t="s">
        <v>1</v>
      </c>
      <c r="B5" s="10"/>
      <c r="C5" s="14">
        <f>C6+C31</f>
        <v>73530163281.990005</v>
      </c>
      <c r="D5" s="15">
        <f>D6+D31</f>
        <v>73661117814.580002</v>
      </c>
      <c r="E5" s="1"/>
    </row>
    <row r="6" spans="1:5" ht="34.5" customHeight="1" x14ac:dyDescent="0.3">
      <c r="A6" s="6" t="s">
        <v>19</v>
      </c>
      <c r="B6" s="11" t="s">
        <v>27</v>
      </c>
      <c r="C6" s="16">
        <f>C7+C23</f>
        <v>60195557648.959999</v>
      </c>
      <c r="D6" s="17">
        <f>D7+D23</f>
        <v>61592575149.870003</v>
      </c>
      <c r="E6" s="1"/>
    </row>
    <row r="7" spans="1:5" ht="29.25" customHeight="1" x14ac:dyDescent="0.3">
      <c r="A7" s="6" t="s">
        <v>18</v>
      </c>
      <c r="B7" s="12"/>
      <c r="C7" s="16">
        <f>C8+C11+C13+C15+C18+C21+C22</f>
        <v>59478843628.479996</v>
      </c>
      <c r="D7" s="18">
        <f>D8+D11+D13+D15+D18+D21+D22</f>
        <v>60864196121.190002</v>
      </c>
      <c r="E7" s="1"/>
    </row>
    <row r="8" spans="1:5" ht="37.5" x14ac:dyDescent="0.3">
      <c r="A8" s="6" t="s">
        <v>55</v>
      </c>
      <c r="B8" s="11" t="s">
        <v>28</v>
      </c>
      <c r="C8" s="16">
        <f>C9+C10</f>
        <v>40220360300</v>
      </c>
      <c r="D8" s="18">
        <f>D9+D10</f>
        <v>41470443000</v>
      </c>
      <c r="E8" s="1"/>
    </row>
    <row r="9" spans="1:5" ht="18.75" x14ac:dyDescent="0.3">
      <c r="A9" s="7" t="s">
        <v>15</v>
      </c>
      <c r="B9" s="12" t="s">
        <v>29</v>
      </c>
      <c r="C9" s="19">
        <v>19560125000</v>
      </c>
      <c r="D9" s="20">
        <v>19716606000</v>
      </c>
      <c r="E9" s="1"/>
    </row>
    <row r="10" spans="1:5" ht="18.75" x14ac:dyDescent="0.3">
      <c r="A10" s="7" t="s">
        <v>12</v>
      </c>
      <c r="B10" s="12" t="s">
        <v>30</v>
      </c>
      <c r="C10" s="19">
        <v>20660235300</v>
      </c>
      <c r="D10" s="20">
        <v>21753837000</v>
      </c>
      <c r="E10" s="1"/>
    </row>
    <row r="11" spans="1:5" ht="56.25" x14ac:dyDescent="0.3">
      <c r="A11" s="6" t="s">
        <v>24</v>
      </c>
      <c r="B11" s="11" t="s">
        <v>31</v>
      </c>
      <c r="C11" s="21">
        <f>C12</f>
        <v>12973130111.48</v>
      </c>
      <c r="D11" s="17">
        <f>D12</f>
        <v>13053999604.190001</v>
      </c>
      <c r="E11" s="1"/>
    </row>
    <row r="12" spans="1:5" s="9" customFormat="1" ht="56.25" x14ac:dyDescent="0.3">
      <c r="A12" s="7" t="s">
        <v>25</v>
      </c>
      <c r="B12" s="12" t="s">
        <v>32</v>
      </c>
      <c r="C12" s="22">
        <v>12973130111.48</v>
      </c>
      <c r="D12" s="23">
        <v>13053999604.190001</v>
      </c>
      <c r="E12" s="1"/>
    </row>
    <row r="13" spans="1:5" s="9" customFormat="1" ht="28.5" customHeight="1" x14ac:dyDescent="0.3">
      <c r="A13" s="6" t="s">
        <v>50</v>
      </c>
      <c r="B13" s="11" t="s">
        <v>51</v>
      </c>
      <c r="C13" s="21">
        <f>C14</f>
        <v>82700000</v>
      </c>
      <c r="D13" s="17">
        <f>D14</f>
        <v>83000000</v>
      </c>
      <c r="E13" s="1"/>
    </row>
    <row r="14" spans="1:5" s="9" customFormat="1" ht="18.75" x14ac:dyDescent="0.3">
      <c r="A14" s="7" t="s">
        <v>52</v>
      </c>
      <c r="B14" s="12" t="s">
        <v>53</v>
      </c>
      <c r="C14" s="22">
        <v>82700000</v>
      </c>
      <c r="D14" s="23">
        <v>83000000</v>
      </c>
      <c r="E14" s="1"/>
    </row>
    <row r="15" spans="1:5" ht="26.25" customHeight="1" x14ac:dyDescent="0.3">
      <c r="A15" s="6" t="s">
        <v>13</v>
      </c>
      <c r="B15" s="11" t="s">
        <v>33</v>
      </c>
      <c r="C15" s="16">
        <f>C16+C17</f>
        <v>5854039400</v>
      </c>
      <c r="D15" s="18">
        <f>D16+D17</f>
        <v>5903753800</v>
      </c>
      <c r="E15" s="1"/>
    </row>
    <row r="16" spans="1:5" ht="18.75" x14ac:dyDescent="0.3">
      <c r="A16" s="7" t="s">
        <v>20</v>
      </c>
      <c r="B16" s="12" t="s">
        <v>34</v>
      </c>
      <c r="C16" s="19">
        <v>4581439400</v>
      </c>
      <c r="D16" s="20">
        <v>4627253800</v>
      </c>
      <c r="E16" s="1"/>
    </row>
    <row r="17" spans="1:5" ht="18.75" x14ac:dyDescent="0.3">
      <c r="A17" s="7" t="s">
        <v>21</v>
      </c>
      <c r="B17" s="12" t="s">
        <v>35</v>
      </c>
      <c r="C17" s="19">
        <v>1272600000</v>
      </c>
      <c r="D17" s="20">
        <v>1276500000</v>
      </c>
      <c r="E17" s="1"/>
    </row>
    <row r="18" spans="1:5" ht="56.25" x14ac:dyDescent="0.3">
      <c r="A18" s="6" t="s">
        <v>14</v>
      </c>
      <c r="B18" s="11" t="s">
        <v>36</v>
      </c>
      <c r="C18" s="16">
        <f>C19+C20</f>
        <v>151038000</v>
      </c>
      <c r="D18" s="18">
        <f>D19+D20</f>
        <v>154482000</v>
      </c>
      <c r="E18" s="1"/>
    </row>
    <row r="19" spans="1:5" ht="18.75" x14ac:dyDescent="0.3">
      <c r="A19" s="7" t="s">
        <v>22</v>
      </c>
      <c r="B19" s="12" t="s">
        <v>37</v>
      </c>
      <c r="C19" s="19">
        <v>149818000</v>
      </c>
      <c r="D19" s="20">
        <v>153252000</v>
      </c>
      <c r="E19" s="1"/>
    </row>
    <row r="20" spans="1:5" ht="56.25" x14ac:dyDescent="0.3">
      <c r="A20" s="7" t="s">
        <v>23</v>
      </c>
      <c r="B20" s="12" t="s">
        <v>38</v>
      </c>
      <c r="C20" s="19">
        <v>1220000</v>
      </c>
      <c r="D20" s="20">
        <v>1230000</v>
      </c>
      <c r="E20" s="1"/>
    </row>
    <row r="21" spans="1:5" ht="27" customHeight="1" x14ac:dyDescent="0.3">
      <c r="A21" s="6" t="s">
        <v>2</v>
      </c>
      <c r="B21" s="11" t="s">
        <v>39</v>
      </c>
      <c r="C21" s="16">
        <v>197447017</v>
      </c>
      <c r="D21" s="24">
        <v>198419617</v>
      </c>
      <c r="E21" s="1"/>
    </row>
    <row r="22" spans="1:5" ht="56.25" x14ac:dyDescent="0.3">
      <c r="A22" s="6" t="s">
        <v>3</v>
      </c>
      <c r="B22" s="11" t="s">
        <v>40</v>
      </c>
      <c r="C22" s="16">
        <v>128800</v>
      </c>
      <c r="D22" s="18">
        <v>98100</v>
      </c>
      <c r="E22" s="1"/>
    </row>
    <row r="23" spans="1:5" ht="24.75" customHeight="1" x14ac:dyDescent="0.3">
      <c r="A23" s="6" t="s">
        <v>17</v>
      </c>
      <c r="B23" s="12"/>
      <c r="C23" s="16">
        <f>C24+C25+C26+C27+C28+C29+C30</f>
        <v>716714020.48000002</v>
      </c>
      <c r="D23" s="18">
        <f>D24+D25+D26+D27+D28+D29+D30</f>
        <v>728379028.68000007</v>
      </c>
      <c r="E23" s="1"/>
    </row>
    <row r="24" spans="1:5" ht="56.25" x14ac:dyDescent="0.3">
      <c r="A24" s="7" t="s">
        <v>4</v>
      </c>
      <c r="B24" s="12" t="s">
        <v>41</v>
      </c>
      <c r="C24" s="19">
        <v>70167759.480000004</v>
      </c>
      <c r="D24" s="20">
        <v>72975182.680000007</v>
      </c>
      <c r="E24" s="1"/>
    </row>
    <row r="25" spans="1:5" ht="37.5" customHeight="1" x14ac:dyDescent="0.3">
      <c r="A25" s="7" t="s">
        <v>5</v>
      </c>
      <c r="B25" s="12" t="s">
        <v>42</v>
      </c>
      <c r="C25" s="19">
        <v>152341525</v>
      </c>
      <c r="D25" s="20">
        <v>159918910</v>
      </c>
      <c r="E25" s="1"/>
    </row>
    <row r="26" spans="1:5" ht="37.5" x14ac:dyDescent="0.3">
      <c r="A26" s="7" t="s">
        <v>6</v>
      </c>
      <c r="B26" s="12" t="s">
        <v>43</v>
      </c>
      <c r="C26" s="19">
        <v>22472383</v>
      </c>
      <c r="D26" s="20">
        <v>24528983</v>
      </c>
      <c r="E26" s="1"/>
    </row>
    <row r="27" spans="1:5" ht="37.5" x14ac:dyDescent="0.3">
      <c r="A27" s="7" t="s">
        <v>7</v>
      </c>
      <c r="B27" s="12" t="s">
        <v>44</v>
      </c>
      <c r="C27" s="19">
        <v>1800000</v>
      </c>
      <c r="D27" s="20">
        <v>1800000</v>
      </c>
      <c r="E27" s="1"/>
    </row>
    <row r="28" spans="1:5" ht="18.75" x14ac:dyDescent="0.3">
      <c r="A28" s="7" t="s">
        <v>8</v>
      </c>
      <c r="B28" s="12" t="s">
        <v>45</v>
      </c>
      <c r="C28" s="19">
        <v>0</v>
      </c>
      <c r="D28" s="20">
        <v>0</v>
      </c>
      <c r="E28" s="1"/>
    </row>
    <row r="29" spans="1:5" ht="18.75" x14ac:dyDescent="0.3">
      <c r="A29" s="7" t="s">
        <v>9</v>
      </c>
      <c r="B29" s="12" t="s">
        <v>46</v>
      </c>
      <c r="C29" s="22">
        <v>469405494</v>
      </c>
      <c r="D29" s="23">
        <v>468629094</v>
      </c>
      <c r="E29" s="1"/>
    </row>
    <row r="30" spans="1:5" ht="18.75" x14ac:dyDescent="0.3">
      <c r="A30" s="7" t="s">
        <v>10</v>
      </c>
      <c r="B30" s="12" t="s">
        <v>47</v>
      </c>
      <c r="C30" s="19">
        <v>526859</v>
      </c>
      <c r="D30" s="20">
        <v>526859</v>
      </c>
      <c r="E30" s="1"/>
    </row>
    <row r="31" spans="1:5" ht="24.75" customHeight="1" thickBot="1" x14ac:dyDescent="0.35">
      <c r="A31" s="8" t="s">
        <v>11</v>
      </c>
      <c r="B31" s="13" t="s">
        <v>48</v>
      </c>
      <c r="C31" s="25">
        <v>13334605633.030001</v>
      </c>
      <c r="D31" s="26">
        <v>12068542664.709999</v>
      </c>
      <c r="E31" s="1"/>
    </row>
  </sheetData>
  <mergeCells count="2">
    <mergeCell ref="C1:D1"/>
    <mergeCell ref="A2:D2"/>
  </mergeCells>
  <printOptions horizontalCentered="1"/>
  <pageMargins left="0.59055118110236227" right="0.39370078740157483" top="0.78740157480314965" bottom="0.59055118110236227" header="0.31496062992125984" footer="0.31496062992125984"/>
  <pageSetup paperSize="9" scale="67" firstPageNumber="43" fitToHeight="0" orientation="portrait" useFirstPageNumber="1" r:id="rId1"/>
  <headerFooter scaleWithDoc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2021-12-03T10:57:52Z</cp:lastPrinted>
  <dcterms:created xsi:type="dcterms:W3CDTF">2017-10-23T09:06:05Z</dcterms:created>
  <dcterms:modified xsi:type="dcterms:W3CDTF">2021-12-03T10:58:12Z</dcterms:modified>
</cp:coreProperties>
</file>