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80" windowWidth="15168" windowHeight="8268" activeTab="3"/>
  </bookViews>
  <sheets>
    <sheet name="Январь" sheetId="34" r:id="rId1"/>
    <sheet name="Февраль" sheetId="36" r:id="rId2"/>
    <sheet name="Март" sheetId="32" r:id="rId3"/>
    <sheet name="Апрель" sheetId="31" r:id="rId4"/>
    <sheet name="Май" sheetId="30" r:id="rId5"/>
    <sheet name="Июнь" sheetId="29" r:id="rId6"/>
    <sheet name="Июль" sheetId="28" r:id="rId7"/>
    <sheet name="Август" sheetId="27" r:id="rId8"/>
    <sheet name="Сентябрь" sheetId="26" r:id="rId9"/>
    <sheet name="Октябрь" sheetId="25" r:id="rId10"/>
    <sheet name="Ноябрь" sheetId="35" r:id="rId11"/>
    <sheet name="Декабрь" sheetId="24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V28" i="24" l="1"/>
  <c r="BP28" i="24"/>
  <c r="BJ28" i="24"/>
  <c r="BD28" i="24"/>
  <c r="AX28" i="24"/>
  <c r="AR28" i="24"/>
  <c r="AL28" i="24"/>
  <c r="AF28" i="24"/>
  <c r="Z28" i="24"/>
  <c r="T28" i="24"/>
  <c r="N28" i="24"/>
  <c r="H28" i="24"/>
  <c r="B28" i="24"/>
  <c r="CA27" i="24"/>
  <c r="BZ27" i="24"/>
  <c r="BZ28" i="24" s="1"/>
  <c r="BY27" i="24"/>
  <c r="CB27" i="24" s="1"/>
  <c r="CD27" i="24" s="1"/>
  <c r="BX27" i="24"/>
  <c r="BW27" i="24"/>
  <c r="BW28" i="24" s="1"/>
  <c r="BV27" i="24"/>
  <c r="BT27" i="24"/>
  <c r="BT28" i="24" s="1"/>
  <c r="BS27" i="24"/>
  <c r="BS28" i="24" s="1"/>
  <c r="BQ27" i="24"/>
  <c r="BQ28" i="24" s="1"/>
  <c r="BP27" i="24"/>
  <c r="BR27" i="24" s="1"/>
  <c r="BO27" i="24"/>
  <c r="BN27" i="24"/>
  <c r="BN28" i="24" s="1"/>
  <c r="BM27" i="24"/>
  <c r="BM28" i="24" s="1"/>
  <c r="BL27" i="24"/>
  <c r="BK27" i="24"/>
  <c r="BK28" i="24" s="1"/>
  <c r="BJ27" i="24"/>
  <c r="BH27" i="24"/>
  <c r="BH28" i="24" s="1"/>
  <c r="BG27" i="24"/>
  <c r="BG28" i="24" s="1"/>
  <c r="BE27" i="24"/>
  <c r="BE28" i="24" s="1"/>
  <c r="BD27" i="24"/>
  <c r="BF27" i="24" s="1"/>
  <c r="BC27" i="24"/>
  <c r="BB27" i="24"/>
  <c r="BB28" i="24" s="1"/>
  <c r="BA27" i="24"/>
  <c r="BA28" i="24" s="1"/>
  <c r="AZ27" i="24"/>
  <c r="AY27" i="24"/>
  <c r="AY28" i="24" s="1"/>
  <c r="AX27" i="24"/>
  <c r="AV27" i="24"/>
  <c r="AV28" i="24" s="1"/>
  <c r="AU27" i="24"/>
  <c r="AU28" i="24" s="1"/>
  <c r="AS27" i="24"/>
  <c r="AS28" i="24" s="1"/>
  <c r="AR27" i="24"/>
  <c r="AT27" i="24" s="1"/>
  <c r="AQ27" i="24"/>
  <c r="AP27" i="24"/>
  <c r="AP28" i="24" s="1"/>
  <c r="AO27" i="24"/>
  <c r="AO28" i="24" s="1"/>
  <c r="AN27" i="24"/>
  <c r="AM27" i="24"/>
  <c r="AM28" i="24" s="1"/>
  <c r="AL27" i="24"/>
  <c r="AJ27" i="24"/>
  <c r="AJ28" i="24" s="1"/>
  <c r="AI27" i="24"/>
  <c r="AI28" i="24" s="1"/>
  <c r="AG27" i="24"/>
  <c r="AG28" i="24" s="1"/>
  <c r="AF27" i="24"/>
  <c r="AH27" i="24" s="1"/>
  <c r="AE27" i="24"/>
  <c r="AD27" i="24"/>
  <c r="AD28" i="24" s="1"/>
  <c r="AC27" i="24"/>
  <c r="AC28" i="24" s="1"/>
  <c r="AB27" i="24"/>
  <c r="AA27" i="24"/>
  <c r="AA28" i="24" s="1"/>
  <c r="Z27" i="24"/>
  <c r="X27" i="24"/>
  <c r="X28" i="24" s="1"/>
  <c r="W27" i="24"/>
  <c r="W28" i="24" s="1"/>
  <c r="U27" i="24"/>
  <c r="U28" i="24" s="1"/>
  <c r="T27" i="24"/>
  <c r="V27" i="24" s="1"/>
  <c r="S27" i="24"/>
  <c r="R27" i="24"/>
  <c r="R28" i="24" s="1"/>
  <c r="Q27" i="24"/>
  <c r="Q28" i="24" s="1"/>
  <c r="P27" i="24"/>
  <c r="O27" i="24"/>
  <c r="O28" i="24" s="1"/>
  <c r="N27" i="24"/>
  <c r="L27" i="24"/>
  <c r="L28" i="24" s="1"/>
  <c r="K27" i="24"/>
  <c r="K28" i="24" s="1"/>
  <c r="I27" i="24"/>
  <c r="I28" i="24" s="1"/>
  <c r="H27" i="24"/>
  <c r="J27" i="24" s="1"/>
  <c r="G27" i="24"/>
  <c r="F27" i="24"/>
  <c r="F28" i="24" s="1"/>
  <c r="E27" i="24"/>
  <c r="E28" i="24" s="1"/>
  <c r="D27" i="24"/>
  <c r="C27" i="24"/>
  <c r="C28" i="24" s="1"/>
  <c r="B27" i="24"/>
  <c r="CC26" i="24"/>
  <c r="CB26" i="24"/>
  <c r="CD26" i="24" s="1"/>
  <c r="CA26" i="24"/>
  <c r="BX26" i="24"/>
  <c r="BU26" i="24"/>
  <c r="BR26" i="24"/>
  <c r="BO26" i="24"/>
  <c r="BL26" i="24"/>
  <c r="BI26" i="24"/>
  <c r="BF26" i="24"/>
  <c r="BC26" i="24"/>
  <c r="AZ26" i="24"/>
  <c r="AW26" i="24"/>
  <c r="AT26" i="24"/>
  <c r="AQ26" i="24"/>
  <c r="AN26" i="24"/>
  <c r="AK26" i="24"/>
  <c r="AH26" i="24"/>
  <c r="AE26" i="24"/>
  <c r="AB26" i="24"/>
  <c r="Y26" i="24"/>
  <c r="V26" i="24"/>
  <c r="S26" i="24"/>
  <c r="P26" i="24"/>
  <c r="M26" i="24"/>
  <c r="J26" i="24"/>
  <c r="G26" i="24"/>
  <c r="D26" i="24"/>
  <c r="CD25" i="24"/>
  <c r="CC25" i="24"/>
  <c r="CB25" i="24"/>
  <c r="CA25" i="24"/>
  <c r="BX25" i="24"/>
  <c r="BU25" i="24"/>
  <c r="BR25" i="24"/>
  <c r="BO25" i="24"/>
  <c r="BL25" i="24"/>
  <c r="BI25" i="24"/>
  <c r="BF25" i="24"/>
  <c r="BC25" i="24"/>
  <c r="AZ25" i="24"/>
  <c r="AW25" i="24"/>
  <c r="AT25" i="24"/>
  <c r="AQ25" i="24"/>
  <c r="AN25" i="24"/>
  <c r="AK25" i="24"/>
  <c r="AH25" i="24"/>
  <c r="AE25" i="24"/>
  <c r="AB25" i="24"/>
  <c r="Y25" i="24"/>
  <c r="V25" i="24"/>
  <c r="S25" i="24"/>
  <c r="P25" i="24"/>
  <c r="M25" i="24"/>
  <c r="J25" i="24"/>
  <c r="G25" i="24"/>
  <c r="D25" i="24"/>
  <c r="CD24" i="24"/>
  <c r="CC24" i="24"/>
  <c r="CB24" i="24"/>
  <c r="CA24" i="24"/>
  <c r="BX24" i="24"/>
  <c r="BU24" i="24"/>
  <c r="BR24" i="24"/>
  <c r="BO24" i="24"/>
  <c r="BL24" i="24"/>
  <c r="BI24" i="24"/>
  <c r="BF24" i="24"/>
  <c r="BC24" i="24"/>
  <c r="AZ24" i="24"/>
  <c r="AW24" i="24"/>
  <c r="AT24" i="24"/>
  <c r="AQ24" i="24"/>
  <c r="AN24" i="24"/>
  <c r="AK24" i="24"/>
  <c r="AH24" i="24"/>
  <c r="AE24" i="24"/>
  <c r="AB24" i="24"/>
  <c r="Y24" i="24"/>
  <c r="V24" i="24"/>
  <c r="S24" i="24"/>
  <c r="P24" i="24"/>
  <c r="M24" i="24"/>
  <c r="J24" i="24"/>
  <c r="G24" i="24"/>
  <c r="D24" i="24"/>
  <c r="CC23" i="24"/>
  <c r="CB23" i="24"/>
  <c r="CD23" i="24" s="1"/>
  <c r="CA23" i="24"/>
  <c r="BX23" i="24"/>
  <c r="BU23" i="24"/>
  <c r="BR23" i="24"/>
  <c r="BO23" i="24"/>
  <c r="BL23" i="24"/>
  <c r="BI23" i="24"/>
  <c r="BF23" i="24"/>
  <c r="BC23" i="24"/>
  <c r="AZ23" i="24"/>
  <c r="AW23" i="24"/>
  <c r="AT23" i="24"/>
  <c r="AQ23" i="24"/>
  <c r="AN23" i="24"/>
  <c r="AK23" i="24"/>
  <c r="AH23" i="24"/>
  <c r="AE23" i="24"/>
  <c r="AB23" i="24"/>
  <c r="Y23" i="24"/>
  <c r="V23" i="24"/>
  <c r="S23" i="24"/>
  <c r="P23" i="24"/>
  <c r="M23" i="24"/>
  <c r="J23" i="24"/>
  <c r="G23" i="24"/>
  <c r="D23" i="24"/>
  <c r="CC22" i="24"/>
  <c r="CB22" i="24"/>
  <c r="CD22" i="24" s="1"/>
  <c r="CA22" i="24"/>
  <c r="BX22" i="24"/>
  <c r="BU22" i="24"/>
  <c r="BR22" i="24"/>
  <c r="BO22" i="24"/>
  <c r="BL22" i="24"/>
  <c r="BI22" i="24"/>
  <c r="BF22" i="24"/>
  <c r="BC22" i="24"/>
  <c r="AZ22" i="24"/>
  <c r="AW22" i="24"/>
  <c r="AT22" i="24"/>
  <c r="AQ22" i="24"/>
  <c r="AN22" i="24"/>
  <c r="AK22" i="24"/>
  <c r="AH22" i="24"/>
  <c r="AE22" i="24"/>
  <c r="AB22" i="24"/>
  <c r="Y22" i="24"/>
  <c r="V22" i="24"/>
  <c r="S22" i="24"/>
  <c r="P22" i="24"/>
  <c r="M22" i="24"/>
  <c r="J22" i="24"/>
  <c r="G22" i="24"/>
  <c r="D22" i="24"/>
  <c r="CD21" i="24"/>
  <c r="CC21" i="24"/>
  <c r="CB21" i="24"/>
  <c r="CA21" i="24"/>
  <c r="BX21" i="24"/>
  <c r="BU21" i="24"/>
  <c r="BR21" i="24"/>
  <c r="BO21" i="24"/>
  <c r="BL21" i="24"/>
  <c r="BI21" i="24"/>
  <c r="BF21" i="24"/>
  <c r="BC21" i="24"/>
  <c r="AZ21" i="24"/>
  <c r="AW21" i="24"/>
  <c r="AT21" i="24"/>
  <c r="AQ21" i="24"/>
  <c r="AN21" i="24"/>
  <c r="AK21" i="24"/>
  <c r="AH21" i="24"/>
  <c r="AE21" i="24"/>
  <c r="AB21" i="24"/>
  <c r="Y21" i="24"/>
  <c r="V21" i="24"/>
  <c r="S21" i="24"/>
  <c r="P21" i="24"/>
  <c r="M21" i="24"/>
  <c r="J21" i="24"/>
  <c r="G21" i="24"/>
  <c r="D21" i="24"/>
  <c r="CD20" i="24"/>
  <c r="CC20" i="24"/>
  <c r="CB20" i="24"/>
  <c r="CA20" i="24"/>
  <c r="BX20" i="24"/>
  <c r="BU20" i="24"/>
  <c r="BR20" i="24"/>
  <c r="BO20" i="24"/>
  <c r="BL20" i="24"/>
  <c r="BI20" i="24"/>
  <c r="BF20" i="24"/>
  <c r="BC20" i="24"/>
  <c r="AZ20" i="24"/>
  <c r="AW20" i="24"/>
  <c r="AT20" i="24"/>
  <c r="AQ20" i="24"/>
  <c r="AN20" i="24"/>
  <c r="AK20" i="24"/>
  <c r="AH20" i="24"/>
  <c r="AE20" i="24"/>
  <c r="AB20" i="24"/>
  <c r="Y20" i="24"/>
  <c r="V20" i="24"/>
  <c r="S20" i="24"/>
  <c r="P20" i="24"/>
  <c r="M20" i="24"/>
  <c r="J20" i="24"/>
  <c r="G20" i="24"/>
  <c r="D20" i="24"/>
  <c r="CC19" i="24"/>
  <c r="CB19" i="24"/>
  <c r="CD19" i="24" s="1"/>
  <c r="CA19" i="24"/>
  <c r="BX19" i="24"/>
  <c r="BU19" i="24"/>
  <c r="BR19" i="24"/>
  <c r="BO19" i="24"/>
  <c r="BL19" i="24"/>
  <c r="BI19" i="24"/>
  <c r="BF19" i="24"/>
  <c r="BC19" i="24"/>
  <c r="AZ19" i="24"/>
  <c r="AW19" i="24"/>
  <c r="AT19" i="24"/>
  <c r="AQ19" i="24"/>
  <c r="AN19" i="24"/>
  <c r="AK19" i="24"/>
  <c r="AH19" i="24"/>
  <c r="AE19" i="24"/>
  <c r="AB19" i="24"/>
  <c r="Y19" i="24"/>
  <c r="V19" i="24"/>
  <c r="S19" i="24"/>
  <c r="P19" i="24"/>
  <c r="M19" i="24"/>
  <c r="J19" i="24"/>
  <c r="G19" i="24"/>
  <c r="D19" i="24"/>
  <c r="CC18" i="24"/>
  <c r="CB18" i="24"/>
  <c r="CD18" i="24" s="1"/>
  <c r="CA18" i="24"/>
  <c r="BX18" i="24"/>
  <c r="BU18" i="24"/>
  <c r="BR18" i="24"/>
  <c r="BO18" i="24"/>
  <c r="BL18" i="24"/>
  <c r="BI18" i="24"/>
  <c r="BF18" i="24"/>
  <c r="BC18" i="24"/>
  <c r="AZ18" i="24"/>
  <c r="AW18" i="24"/>
  <c r="AT18" i="24"/>
  <c r="AQ18" i="24"/>
  <c r="AN18" i="24"/>
  <c r="AK18" i="24"/>
  <c r="AH18" i="24"/>
  <c r="AE18" i="24"/>
  <c r="AB18" i="24"/>
  <c r="Y18" i="24"/>
  <c r="V18" i="24"/>
  <c r="S18" i="24"/>
  <c r="P18" i="24"/>
  <c r="M18" i="24"/>
  <c r="J18" i="24"/>
  <c r="G18" i="24"/>
  <c r="D18" i="24"/>
  <c r="CD17" i="24"/>
  <c r="CC17" i="24"/>
  <c r="CB17" i="24"/>
  <c r="CA17" i="24"/>
  <c r="BX17" i="24"/>
  <c r="BU17" i="24"/>
  <c r="BR17" i="24"/>
  <c r="BO17" i="24"/>
  <c r="BL17" i="24"/>
  <c r="BI17" i="24"/>
  <c r="BF17" i="24"/>
  <c r="BC17" i="24"/>
  <c r="AZ17" i="24"/>
  <c r="AW17" i="24"/>
  <c r="AT17" i="24"/>
  <c r="AQ17" i="24"/>
  <c r="AN17" i="24"/>
  <c r="AK17" i="24"/>
  <c r="AH17" i="24"/>
  <c r="AE17" i="24"/>
  <c r="AB17" i="24"/>
  <c r="Y17" i="24"/>
  <c r="V17" i="24"/>
  <c r="S17" i="24"/>
  <c r="P17" i="24"/>
  <c r="M17" i="24"/>
  <c r="J17" i="24"/>
  <c r="G17" i="24"/>
  <c r="D17" i="24"/>
  <c r="CD16" i="24"/>
  <c r="CC16" i="24"/>
  <c r="CB16" i="24"/>
  <c r="CA16" i="24"/>
  <c r="BX16" i="24"/>
  <c r="BU16" i="24"/>
  <c r="BR16" i="24"/>
  <c r="BO16" i="24"/>
  <c r="BL16" i="24"/>
  <c r="BI16" i="24"/>
  <c r="BF16" i="24"/>
  <c r="BC16" i="24"/>
  <c r="AZ16" i="24"/>
  <c r="AW16" i="24"/>
  <c r="AT16" i="24"/>
  <c r="AQ16" i="24"/>
  <c r="AN16" i="24"/>
  <c r="AK16" i="24"/>
  <c r="AH16" i="24"/>
  <c r="AE16" i="24"/>
  <c r="AB16" i="24"/>
  <c r="Y16" i="24"/>
  <c r="V16" i="24"/>
  <c r="S16" i="24"/>
  <c r="P16" i="24"/>
  <c r="M16" i="24"/>
  <c r="J16" i="24"/>
  <c r="G16" i="24"/>
  <c r="D16" i="24"/>
  <c r="CC15" i="24"/>
  <c r="CB15" i="24"/>
  <c r="CD15" i="24" s="1"/>
  <c r="CA15" i="24"/>
  <c r="BX15" i="24"/>
  <c r="BU15" i="24"/>
  <c r="BR15" i="24"/>
  <c r="BO15" i="24"/>
  <c r="BL15" i="24"/>
  <c r="BI15" i="24"/>
  <c r="BF15" i="24"/>
  <c r="BC15" i="24"/>
  <c r="AZ15" i="24"/>
  <c r="AW15" i="24"/>
  <c r="AT15" i="24"/>
  <c r="AQ15" i="24"/>
  <c r="AN15" i="24"/>
  <c r="AK15" i="24"/>
  <c r="AH15" i="24"/>
  <c r="AE15" i="24"/>
  <c r="AB15" i="24"/>
  <c r="Y15" i="24"/>
  <c r="V15" i="24"/>
  <c r="S15" i="24"/>
  <c r="P15" i="24"/>
  <c r="M15" i="24"/>
  <c r="J15" i="24"/>
  <c r="G15" i="24"/>
  <c r="D15" i="24"/>
  <c r="CC14" i="24"/>
  <c r="CB14" i="24"/>
  <c r="CD14" i="24" s="1"/>
  <c r="CA14" i="24"/>
  <c r="BX14" i="24"/>
  <c r="BU14" i="24"/>
  <c r="BR14" i="24"/>
  <c r="BO14" i="24"/>
  <c r="BL14" i="24"/>
  <c r="BI14" i="24"/>
  <c r="BF14" i="24"/>
  <c r="BC14" i="24"/>
  <c r="AZ14" i="24"/>
  <c r="AW14" i="24"/>
  <c r="AT14" i="24"/>
  <c r="AQ14" i="24"/>
  <c r="AN14" i="24"/>
  <c r="AK14" i="24"/>
  <c r="AH14" i="24"/>
  <c r="AE14" i="24"/>
  <c r="AB14" i="24"/>
  <c r="Y14" i="24"/>
  <c r="V14" i="24"/>
  <c r="S14" i="24"/>
  <c r="P14" i="24"/>
  <c r="M14" i="24"/>
  <c r="J14" i="24"/>
  <c r="G14" i="24"/>
  <c r="D14" i="24"/>
  <c r="CD13" i="24"/>
  <c r="CC13" i="24"/>
  <c r="CB13" i="24"/>
  <c r="CA13" i="24"/>
  <c r="BX13" i="24"/>
  <c r="BU13" i="24"/>
  <c r="BR13" i="24"/>
  <c r="BO13" i="24"/>
  <c r="BL13" i="24"/>
  <c r="BI13" i="24"/>
  <c r="BF13" i="24"/>
  <c r="BC13" i="24"/>
  <c r="AZ13" i="24"/>
  <c r="AW13" i="24"/>
  <c r="AT13" i="24"/>
  <c r="AQ13" i="24"/>
  <c r="AN13" i="24"/>
  <c r="AK13" i="24"/>
  <c r="AH13" i="24"/>
  <c r="AE13" i="24"/>
  <c r="AB13" i="24"/>
  <c r="Y13" i="24"/>
  <c r="V13" i="24"/>
  <c r="S13" i="24"/>
  <c r="P13" i="24"/>
  <c r="M13" i="24"/>
  <c r="J13" i="24"/>
  <c r="G13" i="24"/>
  <c r="D13" i="24"/>
  <c r="CD12" i="24"/>
  <c r="CC12" i="24"/>
  <c r="CB12" i="24"/>
  <c r="CA12" i="24"/>
  <c r="BX12" i="24"/>
  <c r="BU12" i="24"/>
  <c r="BR12" i="24"/>
  <c r="BO12" i="24"/>
  <c r="BL12" i="24"/>
  <c r="BI12" i="24"/>
  <c r="BF12" i="24"/>
  <c r="BC12" i="24"/>
  <c r="AZ12" i="24"/>
  <c r="AW12" i="24"/>
  <c r="AT12" i="24"/>
  <c r="AQ12" i="24"/>
  <c r="AN12" i="24"/>
  <c r="AK12" i="24"/>
  <c r="AH12" i="24"/>
  <c r="AE12" i="24"/>
  <c r="AB12" i="24"/>
  <c r="Y12" i="24"/>
  <c r="V12" i="24"/>
  <c r="S12" i="24"/>
  <c r="P12" i="24"/>
  <c r="M12" i="24"/>
  <c r="J12" i="24"/>
  <c r="G12" i="24"/>
  <c r="D12" i="24"/>
  <c r="CC11" i="24"/>
  <c r="CB11" i="24"/>
  <c r="CD11" i="24" s="1"/>
  <c r="CA11" i="24"/>
  <c r="BX11" i="24"/>
  <c r="BU11" i="24"/>
  <c r="BR11" i="24"/>
  <c r="BO11" i="24"/>
  <c r="BL11" i="24"/>
  <c r="BI11" i="24"/>
  <c r="BF11" i="24"/>
  <c r="BC11" i="24"/>
  <c r="AZ11" i="24"/>
  <c r="AW11" i="24"/>
  <c r="AT11" i="24"/>
  <c r="AQ11" i="24"/>
  <c r="AN11" i="24"/>
  <c r="AK11" i="24"/>
  <c r="AH11" i="24"/>
  <c r="AE11" i="24"/>
  <c r="AB11" i="24"/>
  <c r="Y11" i="24"/>
  <c r="V11" i="24"/>
  <c r="S11" i="24"/>
  <c r="P11" i="24"/>
  <c r="M11" i="24"/>
  <c r="J11" i="24"/>
  <c r="G11" i="24"/>
  <c r="D11" i="24"/>
  <c r="CC10" i="24"/>
  <c r="CB10" i="24"/>
  <c r="CD10" i="24" s="1"/>
  <c r="CA10" i="24"/>
  <c r="BX10" i="24"/>
  <c r="BU10" i="24"/>
  <c r="BR10" i="24"/>
  <c r="BO10" i="24"/>
  <c r="BL10" i="24"/>
  <c r="BI10" i="24"/>
  <c r="BF10" i="24"/>
  <c r="BC10" i="24"/>
  <c r="AZ10" i="24"/>
  <c r="AW10" i="24"/>
  <c r="AT10" i="24"/>
  <c r="AQ10" i="24"/>
  <c r="AN10" i="24"/>
  <c r="AK10" i="24"/>
  <c r="AH10" i="24"/>
  <c r="AE10" i="24"/>
  <c r="AB10" i="24"/>
  <c r="Y10" i="24"/>
  <c r="V10" i="24"/>
  <c r="S10" i="24"/>
  <c r="P10" i="24"/>
  <c r="M10" i="24"/>
  <c r="J10" i="24"/>
  <c r="G10" i="24"/>
  <c r="D10" i="24"/>
  <c r="CD9" i="24"/>
  <c r="CC9" i="24"/>
  <c r="CB9" i="24"/>
  <c r="CA9" i="24"/>
  <c r="BX9" i="24"/>
  <c r="BU9" i="24"/>
  <c r="BR9" i="24"/>
  <c r="BO9" i="24"/>
  <c r="BL9" i="24"/>
  <c r="BI9" i="24"/>
  <c r="BF9" i="24"/>
  <c r="BC9" i="24"/>
  <c r="AZ9" i="24"/>
  <c r="AW9" i="24"/>
  <c r="AT9" i="24"/>
  <c r="AQ9" i="24"/>
  <c r="AN9" i="24"/>
  <c r="AK9" i="24"/>
  <c r="AH9" i="24"/>
  <c r="AE9" i="24"/>
  <c r="AB9" i="24"/>
  <c r="Y9" i="24"/>
  <c r="V9" i="24"/>
  <c r="S9" i="24"/>
  <c r="P9" i="24"/>
  <c r="M9" i="24"/>
  <c r="J9" i="24"/>
  <c r="G9" i="24"/>
  <c r="D9" i="24"/>
  <c r="CD8" i="24"/>
  <c r="CC8" i="24"/>
  <c r="CB8" i="24"/>
  <c r="CA8" i="24"/>
  <c r="BX8" i="24"/>
  <c r="BU8" i="24"/>
  <c r="BR8" i="24"/>
  <c r="BO8" i="24"/>
  <c r="BL8" i="24"/>
  <c r="BI8" i="24"/>
  <c r="BF8" i="24"/>
  <c r="BC8" i="24"/>
  <c r="AZ8" i="24"/>
  <c r="AW8" i="24"/>
  <c r="AT8" i="24"/>
  <c r="AQ8" i="24"/>
  <c r="AN8" i="24"/>
  <c r="AK8" i="24"/>
  <c r="AH8" i="24"/>
  <c r="AE8" i="24"/>
  <c r="AB8" i="24"/>
  <c r="Y8" i="24"/>
  <c r="V8" i="24"/>
  <c r="S8" i="24"/>
  <c r="P8" i="24"/>
  <c r="M8" i="24"/>
  <c r="J8" i="24"/>
  <c r="G8" i="24"/>
  <c r="D8" i="24"/>
  <c r="CC7" i="24"/>
  <c r="CB7" i="24"/>
  <c r="CD7" i="24" s="1"/>
  <c r="CA7" i="24"/>
  <c r="BX7" i="24"/>
  <c r="BU7" i="24"/>
  <c r="BR7" i="24"/>
  <c r="BO7" i="24"/>
  <c r="BL7" i="24"/>
  <c r="BI7" i="24"/>
  <c r="BF7" i="24"/>
  <c r="BC7" i="24"/>
  <c r="AZ7" i="24"/>
  <c r="AW7" i="24"/>
  <c r="AT7" i="24"/>
  <c r="AQ7" i="24"/>
  <c r="AN7" i="24"/>
  <c r="AK7" i="24"/>
  <c r="AH7" i="24"/>
  <c r="AE7" i="24"/>
  <c r="AB7" i="24"/>
  <c r="Y7" i="24"/>
  <c r="V7" i="24"/>
  <c r="S7" i="24"/>
  <c r="P7" i="24"/>
  <c r="M7" i="24"/>
  <c r="J7" i="24"/>
  <c r="G7" i="24"/>
  <c r="D7" i="24"/>
  <c r="CC6" i="24"/>
  <c r="CB6" i="24"/>
  <c r="CD6" i="24" s="1"/>
  <c r="CA6" i="24"/>
  <c r="BX6" i="24"/>
  <c r="BU6" i="24"/>
  <c r="BR6" i="24"/>
  <c r="BO6" i="24"/>
  <c r="BL6" i="24"/>
  <c r="BI6" i="24"/>
  <c r="BF6" i="24"/>
  <c r="BC6" i="24"/>
  <c r="AZ6" i="24"/>
  <c r="AW6" i="24"/>
  <c r="AT6" i="24"/>
  <c r="AQ6" i="24"/>
  <c r="AN6" i="24"/>
  <c r="AK6" i="24"/>
  <c r="AH6" i="24"/>
  <c r="AE6" i="24"/>
  <c r="AB6" i="24"/>
  <c r="Y6" i="24"/>
  <c r="V6" i="24"/>
  <c r="S6" i="24"/>
  <c r="P6" i="24"/>
  <c r="M6" i="24"/>
  <c r="J6" i="24"/>
  <c r="G6" i="24"/>
  <c r="D6" i="24"/>
  <c r="BV28" i="35"/>
  <c r="BT28" i="35"/>
  <c r="BP28" i="35"/>
  <c r="BJ28" i="35"/>
  <c r="BH28" i="35"/>
  <c r="BD28" i="35"/>
  <c r="AX28" i="35"/>
  <c r="AV28" i="35"/>
  <c r="AR28" i="35"/>
  <c r="AL28" i="35"/>
  <c r="AJ28" i="35"/>
  <c r="AF28" i="35"/>
  <c r="Z28" i="35"/>
  <c r="X28" i="35"/>
  <c r="T28" i="35"/>
  <c r="N28" i="35"/>
  <c r="L28" i="35"/>
  <c r="H28" i="35"/>
  <c r="B28" i="35"/>
  <c r="CA27" i="35"/>
  <c r="BZ27" i="35"/>
  <c r="BZ28" i="35" s="1"/>
  <c r="BY27" i="35"/>
  <c r="CB27" i="35" s="1"/>
  <c r="CD27" i="35" s="1"/>
  <c r="BW27" i="35"/>
  <c r="BW28" i="35" s="1"/>
  <c r="BV27" i="35"/>
  <c r="BX27" i="35" s="1"/>
  <c r="BT27" i="35"/>
  <c r="BS27" i="35"/>
  <c r="BS28" i="35" s="1"/>
  <c r="BR27" i="35"/>
  <c r="BQ27" i="35"/>
  <c r="BQ28" i="35" s="1"/>
  <c r="BP27" i="35"/>
  <c r="BO27" i="35"/>
  <c r="BN27" i="35"/>
  <c r="BN28" i="35" s="1"/>
  <c r="BM27" i="35"/>
  <c r="BM28" i="35" s="1"/>
  <c r="BK27" i="35"/>
  <c r="BK28" i="35" s="1"/>
  <c r="BJ27" i="35"/>
  <c r="BL27" i="35" s="1"/>
  <c r="BH27" i="35"/>
  <c r="BG27" i="35"/>
  <c r="BG28" i="35" s="1"/>
  <c r="BF27" i="35"/>
  <c r="BE27" i="35"/>
  <c r="BE28" i="35" s="1"/>
  <c r="BD27" i="35"/>
  <c r="BC27" i="35"/>
  <c r="BB27" i="35"/>
  <c r="BB28" i="35" s="1"/>
  <c r="BA27" i="35"/>
  <c r="BA28" i="35" s="1"/>
  <c r="AY27" i="35"/>
  <c r="AY28" i="35" s="1"/>
  <c r="AX27" i="35"/>
  <c r="AZ27" i="35" s="1"/>
  <c r="AV27" i="35"/>
  <c r="AU27" i="35"/>
  <c r="AU28" i="35" s="1"/>
  <c r="AT27" i="35"/>
  <c r="AS27" i="35"/>
  <c r="AS28" i="35" s="1"/>
  <c r="AR27" i="35"/>
  <c r="AQ27" i="35"/>
  <c r="AP27" i="35"/>
  <c r="AP28" i="35" s="1"/>
  <c r="AO27" i="35"/>
  <c r="AO28" i="35" s="1"/>
  <c r="AM27" i="35"/>
  <c r="AM28" i="35" s="1"/>
  <c r="AL27" i="35"/>
  <c r="AN27" i="35" s="1"/>
  <c r="AJ27" i="35"/>
  <c r="AI27" i="35"/>
  <c r="AI28" i="35" s="1"/>
  <c r="AH27" i="35"/>
  <c r="AG27" i="35"/>
  <c r="AG28" i="35" s="1"/>
  <c r="AF27" i="35"/>
  <c r="AE27" i="35"/>
  <c r="AD27" i="35"/>
  <c r="AD28" i="35" s="1"/>
  <c r="AC27" i="35"/>
  <c r="AC28" i="35" s="1"/>
  <c r="AA27" i="35"/>
  <c r="AA28" i="35" s="1"/>
  <c r="Z27" i="35"/>
  <c r="AB27" i="35" s="1"/>
  <c r="X27" i="35"/>
  <c r="W27" i="35"/>
  <c r="W28" i="35" s="1"/>
  <c r="V27" i="35"/>
  <c r="U27" i="35"/>
  <c r="U28" i="35" s="1"/>
  <c r="T27" i="35"/>
  <c r="S27" i="35"/>
  <c r="R27" i="35"/>
  <c r="R28" i="35" s="1"/>
  <c r="Q27" i="35"/>
  <c r="Q28" i="35" s="1"/>
  <c r="O27" i="35"/>
  <c r="O28" i="35" s="1"/>
  <c r="N27" i="35"/>
  <c r="P27" i="35" s="1"/>
  <c r="L27" i="35"/>
  <c r="K27" i="35"/>
  <c r="K28" i="35" s="1"/>
  <c r="J27" i="35"/>
  <c r="I27" i="35"/>
  <c r="I28" i="35" s="1"/>
  <c r="H27" i="35"/>
  <c r="G27" i="35"/>
  <c r="F27" i="35"/>
  <c r="F28" i="35" s="1"/>
  <c r="E27" i="35"/>
  <c r="E28" i="35" s="1"/>
  <c r="C27" i="35"/>
  <c r="C28" i="35" s="1"/>
  <c r="B27" i="35"/>
  <c r="D27" i="35" s="1"/>
  <c r="CC26" i="35"/>
  <c r="CB26" i="35"/>
  <c r="CD26" i="35" s="1"/>
  <c r="CA26" i="35"/>
  <c r="BX26" i="35"/>
  <c r="BU26" i="35"/>
  <c r="BR26" i="35"/>
  <c r="BO26" i="35"/>
  <c r="BL26" i="35"/>
  <c r="BI26" i="35"/>
  <c r="BF26" i="35"/>
  <c r="BC26" i="35"/>
  <c r="AZ26" i="35"/>
  <c r="AW26" i="35"/>
  <c r="AT26" i="35"/>
  <c r="AQ26" i="35"/>
  <c r="AN26" i="35"/>
  <c r="AK26" i="35"/>
  <c r="AH26" i="35"/>
  <c r="AE26" i="35"/>
  <c r="AB26" i="35"/>
  <c r="Y26" i="35"/>
  <c r="V26" i="35"/>
  <c r="S26" i="35"/>
  <c r="P26" i="35"/>
  <c r="M26" i="35"/>
  <c r="J26" i="35"/>
  <c r="G26" i="35"/>
  <c r="D26" i="35"/>
  <c r="CC25" i="35"/>
  <c r="CB25" i="35"/>
  <c r="CD25" i="35" s="1"/>
  <c r="CA25" i="35"/>
  <c r="BX25" i="35"/>
  <c r="BU25" i="35"/>
  <c r="BR25" i="35"/>
  <c r="BO25" i="35"/>
  <c r="BL25" i="35"/>
  <c r="BI25" i="35"/>
  <c r="BF25" i="35"/>
  <c r="BC25" i="35"/>
  <c r="AZ25" i="35"/>
  <c r="AW25" i="35"/>
  <c r="AT25" i="35"/>
  <c r="AQ25" i="35"/>
  <c r="AN25" i="35"/>
  <c r="AK25" i="35"/>
  <c r="AH25" i="35"/>
  <c r="AE25" i="35"/>
  <c r="AB25" i="35"/>
  <c r="Y25" i="35"/>
  <c r="V25" i="35"/>
  <c r="S25" i="35"/>
  <c r="P25" i="35"/>
  <c r="M25" i="35"/>
  <c r="J25" i="35"/>
  <c r="G25" i="35"/>
  <c r="D25" i="35"/>
  <c r="CD24" i="35"/>
  <c r="CC24" i="35"/>
  <c r="CB24" i="35"/>
  <c r="CA24" i="35"/>
  <c r="BX24" i="35"/>
  <c r="BU24" i="35"/>
  <c r="BR24" i="35"/>
  <c r="BO24" i="35"/>
  <c r="BL24" i="35"/>
  <c r="BI24" i="35"/>
  <c r="BF24" i="35"/>
  <c r="BC24" i="35"/>
  <c r="AZ24" i="35"/>
  <c r="AW24" i="35"/>
  <c r="AT24" i="35"/>
  <c r="AQ24" i="35"/>
  <c r="AN24" i="35"/>
  <c r="AK24" i="35"/>
  <c r="AH24" i="35"/>
  <c r="AE24" i="35"/>
  <c r="AB24" i="35"/>
  <c r="Y24" i="35"/>
  <c r="V24" i="35"/>
  <c r="S24" i="35"/>
  <c r="P24" i="35"/>
  <c r="M24" i="35"/>
  <c r="J24" i="35"/>
  <c r="G24" i="35"/>
  <c r="D24" i="35"/>
  <c r="CD23" i="35"/>
  <c r="CC23" i="35"/>
  <c r="CB23" i="35"/>
  <c r="CA23" i="35"/>
  <c r="BX23" i="35"/>
  <c r="BU23" i="35"/>
  <c r="BR23" i="35"/>
  <c r="BO23" i="35"/>
  <c r="BL23" i="35"/>
  <c r="BI23" i="35"/>
  <c r="BF23" i="35"/>
  <c r="BC23" i="35"/>
  <c r="AZ23" i="35"/>
  <c r="AW23" i="35"/>
  <c r="AT23" i="35"/>
  <c r="AQ23" i="35"/>
  <c r="AN23" i="35"/>
  <c r="AK23" i="35"/>
  <c r="AH23" i="35"/>
  <c r="AE23" i="35"/>
  <c r="AB23" i="35"/>
  <c r="Y23" i="35"/>
  <c r="V23" i="35"/>
  <c r="S23" i="35"/>
  <c r="P23" i="35"/>
  <c r="M23" i="35"/>
  <c r="J23" i="35"/>
  <c r="G23" i="35"/>
  <c r="D23" i="35"/>
  <c r="CC22" i="35"/>
  <c r="CB22" i="35"/>
  <c r="CD22" i="35" s="1"/>
  <c r="CA22" i="35"/>
  <c r="BX22" i="35"/>
  <c r="BU22" i="35"/>
  <c r="BR22" i="35"/>
  <c r="BO22" i="35"/>
  <c r="BL22" i="35"/>
  <c r="BI22" i="35"/>
  <c r="BF22" i="35"/>
  <c r="BC22" i="35"/>
  <c r="AZ22" i="35"/>
  <c r="AW22" i="35"/>
  <c r="AT22" i="35"/>
  <c r="AQ22" i="35"/>
  <c r="AN22" i="35"/>
  <c r="AK22" i="35"/>
  <c r="AH22" i="35"/>
  <c r="AE22" i="35"/>
  <c r="AB22" i="35"/>
  <c r="Y22" i="35"/>
  <c r="V22" i="35"/>
  <c r="S22" i="35"/>
  <c r="P22" i="35"/>
  <c r="M22" i="35"/>
  <c r="J22" i="35"/>
  <c r="G22" i="35"/>
  <c r="D22" i="35"/>
  <c r="CC21" i="35"/>
  <c r="CB21" i="35"/>
  <c r="CD21" i="35" s="1"/>
  <c r="CA21" i="35"/>
  <c r="BX21" i="35"/>
  <c r="BU21" i="35"/>
  <c r="BR21" i="35"/>
  <c r="BO21" i="35"/>
  <c r="BL21" i="35"/>
  <c r="BI21" i="35"/>
  <c r="BF21" i="35"/>
  <c r="BC21" i="35"/>
  <c r="AZ21" i="35"/>
  <c r="AW21" i="35"/>
  <c r="AT21" i="35"/>
  <c r="AQ21" i="35"/>
  <c r="AN21" i="35"/>
  <c r="AK21" i="35"/>
  <c r="AH21" i="35"/>
  <c r="AE21" i="35"/>
  <c r="AB21" i="35"/>
  <c r="Y21" i="35"/>
  <c r="V21" i="35"/>
  <c r="S21" i="35"/>
  <c r="P21" i="35"/>
  <c r="M21" i="35"/>
  <c r="J21" i="35"/>
  <c r="G21" i="35"/>
  <c r="D21" i="35"/>
  <c r="CD20" i="35"/>
  <c r="CC20" i="35"/>
  <c r="CB20" i="35"/>
  <c r="CA20" i="35"/>
  <c r="BX20" i="35"/>
  <c r="BU20" i="35"/>
  <c r="BR20" i="35"/>
  <c r="BO20" i="35"/>
  <c r="BL20" i="35"/>
  <c r="BI20" i="35"/>
  <c r="BF20" i="35"/>
  <c r="BC20" i="35"/>
  <c r="AZ20" i="35"/>
  <c r="AW20" i="35"/>
  <c r="AT20" i="35"/>
  <c r="AQ20" i="35"/>
  <c r="AN20" i="35"/>
  <c r="AK20" i="35"/>
  <c r="AH20" i="35"/>
  <c r="AE20" i="35"/>
  <c r="AB20" i="35"/>
  <c r="Y20" i="35"/>
  <c r="V20" i="35"/>
  <c r="S20" i="35"/>
  <c r="P20" i="35"/>
  <c r="M20" i="35"/>
  <c r="J20" i="35"/>
  <c r="G20" i="35"/>
  <c r="D20" i="35"/>
  <c r="CD19" i="35"/>
  <c r="CC19" i="35"/>
  <c r="CB19" i="35"/>
  <c r="CA19" i="35"/>
  <c r="BX19" i="35"/>
  <c r="BU19" i="35"/>
  <c r="BR19" i="35"/>
  <c r="BO19" i="35"/>
  <c r="BL19" i="35"/>
  <c r="BI19" i="35"/>
  <c r="BF19" i="35"/>
  <c r="BC19" i="35"/>
  <c r="AZ19" i="35"/>
  <c r="AW19" i="35"/>
  <c r="AT19" i="35"/>
  <c r="AQ19" i="35"/>
  <c r="AN19" i="35"/>
  <c r="AK19" i="35"/>
  <c r="AH19" i="35"/>
  <c r="AE19" i="35"/>
  <c r="AB19" i="35"/>
  <c r="Y19" i="35"/>
  <c r="V19" i="35"/>
  <c r="S19" i="35"/>
  <c r="P19" i="35"/>
  <c r="M19" i="35"/>
  <c r="J19" i="35"/>
  <c r="G19" i="35"/>
  <c r="D19" i="35"/>
  <c r="CC18" i="35"/>
  <c r="CB18" i="35"/>
  <c r="CD18" i="35" s="1"/>
  <c r="CA18" i="35"/>
  <c r="BX18" i="35"/>
  <c r="BU18" i="35"/>
  <c r="BR18" i="35"/>
  <c r="BO18" i="35"/>
  <c r="BL18" i="35"/>
  <c r="BI18" i="35"/>
  <c r="BF18" i="35"/>
  <c r="BC18" i="35"/>
  <c r="AZ18" i="35"/>
  <c r="AW18" i="35"/>
  <c r="AT18" i="35"/>
  <c r="AQ18" i="35"/>
  <c r="AN18" i="35"/>
  <c r="AK18" i="35"/>
  <c r="AH18" i="35"/>
  <c r="AE18" i="35"/>
  <c r="AB18" i="35"/>
  <c r="Y18" i="35"/>
  <c r="V18" i="35"/>
  <c r="S18" i="35"/>
  <c r="P18" i="35"/>
  <c r="M18" i="35"/>
  <c r="J18" i="35"/>
  <c r="G18" i="35"/>
  <c r="D18" i="35"/>
  <c r="CC17" i="35"/>
  <c r="CB17" i="35"/>
  <c r="CD17" i="35" s="1"/>
  <c r="CA17" i="35"/>
  <c r="BX17" i="35"/>
  <c r="BU17" i="35"/>
  <c r="BR17" i="35"/>
  <c r="BO17" i="35"/>
  <c r="BL17" i="35"/>
  <c r="BI17" i="35"/>
  <c r="BF17" i="35"/>
  <c r="BC17" i="35"/>
  <c r="AZ17" i="35"/>
  <c r="AW17" i="35"/>
  <c r="AT17" i="35"/>
  <c r="AQ17" i="35"/>
  <c r="AN17" i="35"/>
  <c r="AK17" i="35"/>
  <c r="AH17" i="35"/>
  <c r="AE17" i="35"/>
  <c r="AB17" i="35"/>
  <c r="Y17" i="35"/>
  <c r="V17" i="35"/>
  <c r="S17" i="35"/>
  <c r="P17" i="35"/>
  <c r="M17" i="35"/>
  <c r="J17" i="35"/>
  <c r="G17" i="35"/>
  <c r="D17" i="35"/>
  <c r="CD16" i="35"/>
  <c r="CC16" i="35"/>
  <c r="CB16" i="35"/>
  <c r="CA16" i="35"/>
  <c r="BX16" i="35"/>
  <c r="BU16" i="35"/>
  <c r="BR16" i="35"/>
  <c r="BO16" i="35"/>
  <c r="BL16" i="35"/>
  <c r="BI16" i="35"/>
  <c r="BF16" i="35"/>
  <c r="BC16" i="35"/>
  <c r="AZ16" i="35"/>
  <c r="AW16" i="35"/>
  <c r="AT16" i="35"/>
  <c r="AQ16" i="35"/>
  <c r="AN16" i="35"/>
  <c r="AK16" i="35"/>
  <c r="AH16" i="35"/>
  <c r="AE16" i="35"/>
  <c r="AB16" i="35"/>
  <c r="Y16" i="35"/>
  <c r="V16" i="35"/>
  <c r="S16" i="35"/>
  <c r="P16" i="35"/>
  <c r="M16" i="35"/>
  <c r="J16" i="35"/>
  <c r="G16" i="35"/>
  <c r="D16" i="35"/>
  <c r="CD15" i="35"/>
  <c r="CC15" i="35"/>
  <c r="CB15" i="35"/>
  <c r="CA15" i="35"/>
  <c r="BX15" i="35"/>
  <c r="BU15" i="35"/>
  <c r="BR15" i="35"/>
  <c r="BO15" i="35"/>
  <c r="BL15" i="35"/>
  <c r="BI15" i="35"/>
  <c r="BF15" i="35"/>
  <c r="BC15" i="35"/>
  <c r="AZ15" i="35"/>
  <c r="AW15" i="35"/>
  <c r="AT15" i="35"/>
  <c r="AQ15" i="35"/>
  <c r="AN15" i="35"/>
  <c r="AK15" i="35"/>
  <c r="AH15" i="35"/>
  <c r="AE15" i="35"/>
  <c r="AB15" i="35"/>
  <c r="Y15" i="35"/>
  <c r="V15" i="35"/>
  <c r="S15" i="35"/>
  <c r="P15" i="35"/>
  <c r="M15" i="35"/>
  <c r="J15" i="35"/>
  <c r="G15" i="35"/>
  <c r="D15" i="35"/>
  <c r="CC14" i="35"/>
  <c r="CB14" i="35"/>
  <c r="CD14" i="35" s="1"/>
  <c r="CA14" i="35"/>
  <c r="BX14" i="35"/>
  <c r="BU14" i="35"/>
  <c r="BR14" i="35"/>
  <c r="BO14" i="35"/>
  <c r="BL14" i="35"/>
  <c r="BI14" i="35"/>
  <c r="BF14" i="35"/>
  <c r="BC14" i="35"/>
  <c r="AZ14" i="35"/>
  <c r="AW14" i="35"/>
  <c r="AT14" i="35"/>
  <c r="AQ14" i="35"/>
  <c r="AN14" i="35"/>
  <c r="AK14" i="35"/>
  <c r="AH14" i="35"/>
  <c r="AE14" i="35"/>
  <c r="AB14" i="35"/>
  <c r="Y14" i="35"/>
  <c r="V14" i="35"/>
  <c r="S14" i="35"/>
  <c r="P14" i="35"/>
  <c r="M14" i="35"/>
  <c r="J14" i="35"/>
  <c r="G14" i="35"/>
  <c r="D14" i="35"/>
  <c r="CC13" i="35"/>
  <c r="CB13" i="35"/>
  <c r="CD13" i="35" s="1"/>
  <c r="CA13" i="35"/>
  <c r="BX13" i="35"/>
  <c r="BU13" i="35"/>
  <c r="BR13" i="35"/>
  <c r="BO13" i="35"/>
  <c r="BL13" i="35"/>
  <c r="BI13" i="35"/>
  <c r="BF13" i="35"/>
  <c r="BC13" i="35"/>
  <c r="AZ13" i="35"/>
  <c r="AW13" i="35"/>
  <c r="AT13" i="35"/>
  <c r="AQ13" i="35"/>
  <c r="AN13" i="35"/>
  <c r="AK13" i="35"/>
  <c r="AH13" i="35"/>
  <c r="AE13" i="35"/>
  <c r="AB13" i="35"/>
  <c r="Y13" i="35"/>
  <c r="V13" i="35"/>
  <c r="S13" i="35"/>
  <c r="P13" i="35"/>
  <c r="M13" i="35"/>
  <c r="J13" i="35"/>
  <c r="G13" i="35"/>
  <c r="D13" i="35"/>
  <c r="CD12" i="35"/>
  <c r="CC12" i="35"/>
  <c r="CB12" i="35"/>
  <c r="CA12" i="35"/>
  <c r="BX12" i="35"/>
  <c r="BU12" i="35"/>
  <c r="BR12" i="35"/>
  <c r="BO12" i="35"/>
  <c r="BL12" i="35"/>
  <c r="BI12" i="35"/>
  <c r="BF12" i="35"/>
  <c r="BC12" i="35"/>
  <c r="AZ12" i="35"/>
  <c r="AW12" i="35"/>
  <c r="AT12" i="35"/>
  <c r="AQ12" i="35"/>
  <c r="AN12" i="35"/>
  <c r="AK12" i="35"/>
  <c r="AH12" i="35"/>
  <c r="AE12" i="35"/>
  <c r="AB12" i="35"/>
  <c r="Y12" i="35"/>
  <c r="V12" i="35"/>
  <c r="S12" i="35"/>
  <c r="P12" i="35"/>
  <c r="M12" i="35"/>
  <c r="J12" i="35"/>
  <c r="G12" i="35"/>
  <c r="D12" i="35"/>
  <c r="CD11" i="35"/>
  <c r="CC11" i="35"/>
  <c r="CB11" i="35"/>
  <c r="CA11" i="35"/>
  <c r="BX11" i="35"/>
  <c r="BU11" i="35"/>
  <c r="BR11" i="35"/>
  <c r="BO11" i="35"/>
  <c r="BL11" i="35"/>
  <c r="BI11" i="35"/>
  <c r="BF11" i="35"/>
  <c r="BC11" i="35"/>
  <c r="AZ11" i="35"/>
  <c r="AW11" i="35"/>
  <c r="AT11" i="35"/>
  <c r="AQ11" i="35"/>
  <c r="AN11" i="35"/>
  <c r="AK11" i="35"/>
  <c r="AH11" i="35"/>
  <c r="AE11" i="35"/>
  <c r="AB11" i="35"/>
  <c r="Y11" i="35"/>
  <c r="V11" i="35"/>
  <c r="S11" i="35"/>
  <c r="P11" i="35"/>
  <c r="M11" i="35"/>
  <c r="J11" i="35"/>
  <c r="G11" i="35"/>
  <c r="D11" i="35"/>
  <c r="CC10" i="35"/>
  <c r="CB10" i="35"/>
  <c r="CD10" i="35" s="1"/>
  <c r="CA10" i="35"/>
  <c r="BX10" i="35"/>
  <c r="BU10" i="35"/>
  <c r="BR10" i="35"/>
  <c r="BO10" i="35"/>
  <c r="BL10" i="35"/>
  <c r="BI10" i="35"/>
  <c r="BF10" i="35"/>
  <c r="BC10" i="35"/>
  <c r="AZ10" i="35"/>
  <c r="AW10" i="35"/>
  <c r="AT10" i="35"/>
  <c r="AQ10" i="35"/>
  <c r="AN10" i="35"/>
  <c r="AK10" i="35"/>
  <c r="AH10" i="35"/>
  <c r="AE10" i="35"/>
  <c r="AB10" i="35"/>
  <c r="Y10" i="35"/>
  <c r="V10" i="35"/>
  <c r="S10" i="35"/>
  <c r="P10" i="35"/>
  <c r="M10" i="35"/>
  <c r="J10" i="35"/>
  <c r="G10" i="35"/>
  <c r="D10" i="35"/>
  <c r="CC9" i="35"/>
  <c r="CB9" i="35"/>
  <c r="CD9" i="35" s="1"/>
  <c r="CA9" i="35"/>
  <c r="BX9" i="35"/>
  <c r="BU9" i="35"/>
  <c r="BR9" i="35"/>
  <c r="BO9" i="35"/>
  <c r="BL9" i="35"/>
  <c r="BI9" i="35"/>
  <c r="BF9" i="35"/>
  <c r="BC9" i="35"/>
  <c r="AZ9" i="35"/>
  <c r="AW9" i="35"/>
  <c r="AT9" i="35"/>
  <c r="AQ9" i="35"/>
  <c r="AN9" i="35"/>
  <c r="AK9" i="35"/>
  <c r="AH9" i="35"/>
  <c r="AE9" i="35"/>
  <c r="AB9" i="35"/>
  <c r="Y9" i="35"/>
  <c r="V9" i="35"/>
  <c r="S9" i="35"/>
  <c r="P9" i="35"/>
  <c r="M9" i="35"/>
  <c r="J9" i="35"/>
  <c r="G9" i="35"/>
  <c r="D9" i="35"/>
  <c r="CD8" i="35"/>
  <c r="CC8" i="35"/>
  <c r="CB8" i="35"/>
  <c r="CA8" i="35"/>
  <c r="BX8" i="35"/>
  <c r="BU8" i="35"/>
  <c r="BR8" i="35"/>
  <c r="BO8" i="35"/>
  <c r="BL8" i="35"/>
  <c r="BI8" i="35"/>
  <c r="BF8" i="35"/>
  <c r="BC8" i="35"/>
  <c r="AZ8" i="35"/>
  <c r="AW8" i="35"/>
  <c r="AT8" i="35"/>
  <c r="AQ8" i="35"/>
  <c r="AN8" i="35"/>
  <c r="AK8" i="35"/>
  <c r="AH8" i="35"/>
  <c r="AE8" i="35"/>
  <c r="AB8" i="35"/>
  <c r="Y8" i="35"/>
  <c r="V8" i="35"/>
  <c r="S8" i="35"/>
  <c r="P8" i="35"/>
  <c r="M8" i="35"/>
  <c r="J8" i="35"/>
  <c r="G8" i="35"/>
  <c r="D8" i="35"/>
  <c r="CD7" i="35"/>
  <c r="CC7" i="35"/>
  <c r="CB7" i="35"/>
  <c r="CA7" i="35"/>
  <c r="BX7" i="35"/>
  <c r="BU7" i="35"/>
  <c r="BR7" i="35"/>
  <c r="BO7" i="35"/>
  <c r="BL7" i="35"/>
  <c r="BI7" i="35"/>
  <c r="BF7" i="35"/>
  <c r="BC7" i="35"/>
  <c r="AZ7" i="35"/>
  <c r="AW7" i="35"/>
  <c r="AT7" i="35"/>
  <c r="AQ7" i="35"/>
  <c r="AN7" i="35"/>
  <c r="AK7" i="35"/>
  <c r="AH7" i="35"/>
  <c r="AE7" i="35"/>
  <c r="AB7" i="35"/>
  <c r="Y7" i="35"/>
  <c r="V7" i="35"/>
  <c r="S7" i="35"/>
  <c r="P7" i="35"/>
  <c r="M7" i="35"/>
  <c r="J7" i="35"/>
  <c r="G7" i="35"/>
  <c r="D7" i="35"/>
  <c r="CC6" i="35"/>
  <c r="CB6" i="35"/>
  <c r="CD6" i="35" s="1"/>
  <c r="CA6" i="35"/>
  <c r="BX6" i="35"/>
  <c r="BU6" i="35"/>
  <c r="BR6" i="35"/>
  <c r="BO6" i="35"/>
  <c r="BL6" i="35"/>
  <c r="BI6" i="35"/>
  <c r="BF6" i="35"/>
  <c r="BC6" i="35"/>
  <c r="AZ6" i="35"/>
  <c r="AW6" i="35"/>
  <c r="AT6" i="35"/>
  <c r="AQ6" i="35"/>
  <c r="AN6" i="35"/>
  <c r="AK6" i="35"/>
  <c r="AH6" i="35"/>
  <c r="AE6" i="35"/>
  <c r="AB6" i="35"/>
  <c r="Y6" i="35"/>
  <c r="V6" i="35"/>
  <c r="S6" i="35"/>
  <c r="P6" i="35"/>
  <c r="M6" i="35"/>
  <c r="J6" i="35"/>
  <c r="G6" i="35"/>
  <c r="D6" i="35"/>
  <c r="BV28" i="25"/>
  <c r="BP28" i="25"/>
  <c r="BJ28" i="25"/>
  <c r="BD28" i="25"/>
  <c r="AX28" i="25"/>
  <c r="AR28" i="25"/>
  <c r="AL28" i="25"/>
  <c r="AF28" i="25"/>
  <c r="Z28" i="25"/>
  <c r="T28" i="25"/>
  <c r="N28" i="25"/>
  <c r="H28" i="25"/>
  <c r="B28" i="25"/>
  <c r="CA27" i="25"/>
  <c r="BZ27" i="25"/>
  <c r="BZ28" i="25" s="1"/>
  <c r="BY27" i="25"/>
  <c r="CB27" i="25" s="1"/>
  <c r="CD27" i="25" s="1"/>
  <c r="BW27" i="25"/>
  <c r="BW28" i="25" s="1"/>
  <c r="BV27" i="25"/>
  <c r="BX27" i="25" s="1"/>
  <c r="BT27" i="25"/>
  <c r="BT28" i="25" s="1"/>
  <c r="BS27" i="25"/>
  <c r="BS28" i="25" s="1"/>
  <c r="BQ27" i="25"/>
  <c r="BQ28" i="25" s="1"/>
  <c r="BP27" i="25"/>
  <c r="BR27" i="25" s="1"/>
  <c r="BO27" i="25"/>
  <c r="BN27" i="25"/>
  <c r="BN28" i="25" s="1"/>
  <c r="BM27" i="25"/>
  <c r="BM28" i="25" s="1"/>
  <c r="BK27" i="25"/>
  <c r="BK28" i="25" s="1"/>
  <c r="BJ27" i="25"/>
  <c r="BL27" i="25" s="1"/>
  <c r="BH27" i="25"/>
  <c r="BH28" i="25" s="1"/>
  <c r="BG27" i="25"/>
  <c r="BG28" i="25" s="1"/>
  <c r="BF27" i="25"/>
  <c r="BE27" i="25"/>
  <c r="BE28" i="25" s="1"/>
  <c r="BD27" i="25"/>
  <c r="BC27" i="25"/>
  <c r="BB27" i="25"/>
  <c r="BB28" i="25" s="1"/>
  <c r="BA27" i="25"/>
  <c r="BA28" i="25" s="1"/>
  <c r="AY27" i="25"/>
  <c r="AY28" i="25" s="1"/>
  <c r="AX27" i="25"/>
  <c r="AZ27" i="25" s="1"/>
  <c r="AV27" i="25"/>
  <c r="AV28" i="25" s="1"/>
  <c r="AU27" i="25"/>
  <c r="AU28" i="25" s="1"/>
  <c r="AT27" i="25"/>
  <c r="AS27" i="25"/>
  <c r="AS28" i="25" s="1"/>
  <c r="AR27" i="25"/>
  <c r="AQ27" i="25"/>
  <c r="AP27" i="25"/>
  <c r="AP28" i="25" s="1"/>
  <c r="AO27" i="25"/>
  <c r="AO28" i="25" s="1"/>
  <c r="AM27" i="25"/>
  <c r="AM28" i="25" s="1"/>
  <c r="AL27" i="25"/>
  <c r="AN27" i="25" s="1"/>
  <c r="AJ27" i="25"/>
  <c r="AJ28" i="25" s="1"/>
  <c r="AI27" i="25"/>
  <c r="AI28" i="25" s="1"/>
  <c r="AH27" i="25"/>
  <c r="AG27" i="25"/>
  <c r="AG28" i="25" s="1"/>
  <c r="AF27" i="25"/>
  <c r="AE27" i="25"/>
  <c r="AD27" i="25"/>
  <c r="AD28" i="25" s="1"/>
  <c r="AC27" i="25"/>
  <c r="AC28" i="25" s="1"/>
  <c r="AA27" i="25"/>
  <c r="AA28" i="25" s="1"/>
  <c r="Z27" i="25"/>
  <c r="AB27" i="25" s="1"/>
  <c r="X27" i="25"/>
  <c r="X28" i="25" s="1"/>
  <c r="W27" i="25"/>
  <c r="W28" i="25" s="1"/>
  <c r="V27" i="25"/>
  <c r="U27" i="25"/>
  <c r="U28" i="25" s="1"/>
  <c r="T27" i="25"/>
  <c r="S27" i="25"/>
  <c r="R27" i="25"/>
  <c r="R28" i="25" s="1"/>
  <c r="Q27" i="25"/>
  <c r="Q28" i="25" s="1"/>
  <c r="O27" i="25"/>
  <c r="O28" i="25" s="1"/>
  <c r="N27" i="25"/>
  <c r="P27" i="25" s="1"/>
  <c r="L27" i="25"/>
  <c r="L28" i="25" s="1"/>
  <c r="K27" i="25"/>
  <c r="K28" i="25" s="1"/>
  <c r="J27" i="25"/>
  <c r="I27" i="25"/>
  <c r="I28" i="25" s="1"/>
  <c r="H27" i="25"/>
  <c r="G27" i="25"/>
  <c r="F27" i="25"/>
  <c r="F28" i="25" s="1"/>
  <c r="E27" i="25"/>
  <c r="E28" i="25" s="1"/>
  <c r="C27" i="25"/>
  <c r="C28" i="25" s="1"/>
  <c r="B27" i="25"/>
  <c r="D27" i="25" s="1"/>
  <c r="CC26" i="25"/>
  <c r="CB26" i="25"/>
  <c r="CD26" i="25" s="1"/>
  <c r="CA26" i="25"/>
  <c r="BX26" i="25"/>
  <c r="BU26" i="25"/>
  <c r="BR26" i="25"/>
  <c r="BO26" i="25"/>
  <c r="BL26" i="25"/>
  <c r="BI26" i="25"/>
  <c r="BF26" i="25"/>
  <c r="BC26" i="25"/>
  <c r="AZ26" i="25"/>
  <c r="AW26" i="25"/>
  <c r="AT26" i="25"/>
  <c r="AQ26" i="25"/>
  <c r="AN26" i="25"/>
  <c r="AK26" i="25"/>
  <c r="AH26" i="25"/>
  <c r="AE26" i="25"/>
  <c r="AB26" i="25"/>
  <c r="Y26" i="25"/>
  <c r="V26" i="25"/>
  <c r="S26" i="25"/>
  <c r="P26" i="25"/>
  <c r="M26" i="25"/>
  <c r="J26" i="25"/>
  <c r="G26" i="25"/>
  <c r="D26" i="25"/>
  <c r="CC25" i="25"/>
  <c r="CB25" i="25"/>
  <c r="CD25" i="25" s="1"/>
  <c r="CA25" i="25"/>
  <c r="BX25" i="25"/>
  <c r="BU25" i="25"/>
  <c r="BR25" i="25"/>
  <c r="BO25" i="25"/>
  <c r="BL25" i="25"/>
  <c r="BI25" i="25"/>
  <c r="BF25" i="25"/>
  <c r="BC25" i="25"/>
  <c r="AZ25" i="25"/>
  <c r="AW25" i="25"/>
  <c r="AT25" i="25"/>
  <c r="AQ25" i="25"/>
  <c r="AN25" i="25"/>
  <c r="AK25" i="25"/>
  <c r="AH25" i="25"/>
  <c r="AE25" i="25"/>
  <c r="AB25" i="25"/>
  <c r="Y25" i="25"/>
  <c r="V25" i="25"/>
  <c r="S25" i="25"/>
  <c r="P25" i="25"/>
  <c r="M25" i="25"/>
  <c r="J25" i="25"/>
  <c r="G25" i="25"/>
  <c r="D25" i="25"/>
  <c r="CD24" i="25"/>
  <c r="CC24" i="25"/>
  <c r="CB24" i="25"/>
  <c r="CA24" i="25"/>
  <c r="BX24" i="25"/>
  <c r="BU24" i="25"/>
  <c r="BR24" i="25"/>
  <c r="BO24" i="25"/>
  <c r="BL24" i="25"/>
  <c r="BI24" i="25"/>
  <c r="BF24" i="25"/>
  <c r="BC24" i="25"/>
  <c r="AZ24" i="25"/>
  <c r="AW24" i="25"/>
  <c r="AT24" i="25"/>
  <c r="AQ24" i="25"/>
  <c r="AN24" i="25"/>
  <c r="AK24" i="25"/>
  <c r="AH24" i="25"/>
  <c r="AE24" i="25"/>
  <c r="AB24" i="25"/>
  <c r="Y24" i="25"/>
  <c r="V24" i="25"/>
  <c r="S24" i="25"/>
  <c r="P24" i="25"/>
  <c r="M24" i="25"/>
  <c r="J24" i="25"/>
  <c r="G24" i="25"/>
  <c r="D24" i="25"/>
  <c r="CD23" i="25"/>
  <c r="CC23" i="25"/>
  <c r="CB23" i="25"/>
  <c r="CA23" i="25"/>
  <c r="BX23" i="25"/>
  <c r="BU23" i="25"/>
  <c r="BR23" i="25"/>
  <c r="BO23" i="25"/>
  <c r="BL23" i="25"/>
  <c r="BI23" i="25"/>
  <c r="BF23" i="25"/>
  <c r="BC23" i="25"/>
  <c r="AZ23" i="25"/>
  <c r="AW23" i="25"/>
  <c r="AT23" i="25"/>
  <c r="AQ23" i="25"/>
  <c r="AN23" i="25"/>
  <c r="AK23" i="25"/>
  <c r="AH23" i="25"/>
  <c r="AE23" i="25"/>
  <c r="AB23" i="25"/>
  <c r="Y23" i="25"/>
  <c r="V23" i="25"/>
  <c r="S23" i="25"/>
  <c r="P23" i="25"/>
  <c r="M23" i="25"/>
  <c r="J23" i="25"/>
  <c r="G23" i="25"/>
  <c r="D23" i="25"/>
  <c r="CC22" i="25"/>
  <c r="CB22" i="25"/>
  <c r="CD22" i="25" s="1"/>
  <c r="CA22" i="25"/>
  <c r="BX22" i="25"/>
  <c r="BU22" i="25"/>
  <c r="BR22" i="25"/>
  <c r="BO22" i="25"/>
  <c r="BL22" i="25"/>
  <c r="BI22" i="25"/>
  <c r="BF22" i="25"/>
  <c r="BC22" i="25"/>
  <c r="AZ22" i="25"/>
  <c r="AW22" i="25"/>
  <c r="AT22" i="25"/>
  <c r="AQ22" i="25"/>
  <c r="AN22" i="25"/>
  <c r="AK22" i="25"/>
  <c r="AH22" i="25"/>
  <c r="AE22" i="25"/>
  <c r="AB22" i="25"/>
  <c r="Y22" i="25"/>
  <c r="V22" i="25"/>
  <c r="S22" i="25"/>
  <c r="P22" i="25"/>
  <c r="M22" i="25"/>
  <c r="J22" i="25"/>
  <c r="G22" i="25"/>
  <c r="D22" i="25"/>
  <c r="CC21" i="25"/>
  <c r="CB21" i="25"/>
  <c r="CD21" i="25" s="1"/>
  <c r="CA21" i="25"/>
  <c r="BX21" i="25"/>
  <c r="BU21" i="25"/>
  <c r="BR21" i="25"/>
  <c r="BO21" i="25"/>
  <c r="BL21" i="25"/>
  <c r="BI21" i="25"/>
  <c r="BF21" i="25"/>
  <c r="BC21" i="25"/>
  <c r="AZ21" i="25"/>
  <c r="AW21" i="25"/>
  <c r="AT21" i="25"/>
  <c r="AQ21" i="25"/>
  <c r="AN21" i="25"/>
  <c r="AK21" i="25"/>
  <c r="AH21" i="25"/>
  <c r="AE21" i="25"/>
  <c r="AB21" i="25"/>
  <c r="Y21" i="25"/>
  <c r="V21" i="25"/>
  <c r="S21" i="25"/>
  <c r="P21" i="25"/>
  <c r="M21" i="25"/>
  <c r="J21" i="25"/>
  <c r="G21" i="25"/>
  <c r="D21" i="25"/>
  <c r="CD20" i="25"/>
  <c r="CC20" i="25"/>
  <c r="CB20" i="25"/>
  <c r="CA20" i="25"/>
  <c r="BX20" i="25"/>
  <c r="BU20" i="25"/>
  <c r="BR20" i="25"/>
  <c r="BO20" i="25"/>
  <c r="BL20" i="25"/>
  <c r="BI20" i="25"/>
  <c r="BF20" i="25"/>
  <c r="BC20" i="25"/>
  <c r="AZ20" i="25"/>
  <c r="AW20" i="25"/>
  <c r="AT20" i="25"/>
  <c r="AQ20" i="25"/>
  <c r="AN20" i="25"/>
  <c r="AK20" i="25"/>
  <c r="AH20" i="25"/>
  <c r="AE20" i="25"/>
  <c r="AB20" i="25"/>
  <c r="Y20" i="25"/>
  <c r="V20" i="25"/>
  <c r="S20" i="25"/>
  <c r="P20" i="25"/>
  <c r="M20" i="25"/>
  <c r="J20" i="25"/>
  <c r="G20" i="25"/>
  <c r="D20" i="25"/>
  <c r="CD19" i="25"/>
  <c r="CC19" i="25"/>
  <c r="CB19" i="25"/>
  <c r="CA19" i="25"/>
  <c r="BX19" i="25"/>
  <c r="BU19" i="25"/>
  <c r="BR19" i="25"/>
  <c r="BO19" i="25"/>
  <c r="BL19" i="25"/>
  <c r="BI19" i="25"/>
  <c r="BF19" i="25"/>
  <c r="BC19" i="25"/>
  <c r="AZ19" i="25"/>
  <c r="AW19" i="25"/>
  <c r="AT19" i="25"/>
  <c r="AQ19" i="25"/>
  <c r="AN19" i="25"/>
  <c r="AK19" i="25"/>
  <c r="AH19" i="25"/>
  <c r="AE19" i="25"/>
  <c r="AB19" i="25"/>
  <c r="Y19" i="25"/>
  <c r="V19" i="25"/>
  <c r="S19" i="25"/>
  <c r="P19" i="25"/>
  <c r="M19" i="25"/>
  <c r="J19" i="25"/>
  <c r="G19" i="25"/>
  <c r="D19" i="25"/>
  <c r="CC18" i="25"/>
  <c r="CB18" i="25"/>
  <c r="CD18" i="25" s="1"/>
  <c r="CA18" i="25"/>
  <c r="BX18" i="25"/>
  <c r="BU18" i="25"/>
  <c r="BR18" i="25"/>
  <c r="BO18" i="25"/>
  <c r="BL18" i="25"/>
  <c r="BI18" i="25"/>
  <c r="BF18" i="25"/>
  <c r="BC18" i="25"/>
  <c r="AZ18" i="25"/>
  <c r="AW18" i="25"/>
  <c r="AT18" i="25"/>
  <c r="AQ18" i="25"/>
  <c r="AN18" i="25"/>
  <c r="AK18" i="25"/>
  <c r="AH18" i="25"/>
  <c r="AE18" i="25"/>
  <c r="AB18" i="25"/>
  <c r="Y18" i="25"/>
  <c r="V18" i="25"/>
  <c r="S18" i="25"/>
  <c r="P18" i="25"/>
  <c r="M18" i="25"/>
  <c r="J18" i="25"/>
  <c r="G18" i="25"/>
  <c r="D18" i="25"/>
  <c r="CC17" i="25"/>
  <c r="CB17" i="25"/>
  <c r="CD17" i="25" s="1"/>
  <c r="CA17" i="25"/>
  <c r="BX17" i="25"/>
  <c r="BU17" i="25"/>
  <c r="BR17" i="25"/>
  <c r="BO17" i="25"/>
  <c r="BL17" i="25"/>
  <c r="BI17" i="25"/>
  <c r="BF17" i="25"/>
  <c r="BC17" i="25"/>
  <c r="AZ17" i="25"/>
  <c r="AW17" i="25"/>
  <c r="AT17" i="25"/>
  <c r="AQ17" i="25"/>
  <c r="AN17" i="25"/>
  <c r="AK17" i="25"/>
  <c r="AH17" i="25"/>
  <c r="AE17" i="25"/>
  <c r="AB17" i="25"/>
  <c r="Y17" i="25"/>
  <c r="V17" i="25"/>
  <c r="S17" i="25"/>
  <c r="P17" i="25"/>
  <c r="M17" i="25"/>
  <c r="J17" i="25"/>
  <c r="G17" i="25"/>
  <c r="D17" i="25"/>
  <c r="CD16" i="25"/>
  <c r="CC16" i="25"/>
  <c r="CB16" i="25"/>
  <c r="CA16" i="25"/>
  <c r="BX16" i="25"/>
  <c r="BU16" i="25"/>
  <c r="BR16" i="25"/>
  <c r="BO16" i="25"/>
  <c r="BL16" i="25"/>
  <c r="BI16" i="25"/>
  <c r="BF16" i="25"/>
  <c r="BC16" i="25"/>
  <c r="AZ16" i="25"/>
  <c r="AW16" i="25"/>
  <c r="AT16" i="25"/>
  <c r="AQ16" i="25"/>
  <c r="AN16" i="25"/>
  <c r="AK16" i="25"/>
  <c r="AH16" i="25"/>
  <c r="AE16" i="25"/>
  <c r="AB16" i="25"/>
  <c r="Y16" i="25"/>
  <c r="V16" i="25"/>
  <c r="S16" i="25"/>
  <c r="P16" i="25"/>
  <c r="M16" i="25"/>
  <c r="J16" i="25"/>
  <c r="G16" i="25"/>
  <c r="D16" i="25"/>
  <c r="CD15" i="25"/>
  <c r="CC15" i="25"/>
  <c r="CB15" i="25"/>
  <c r="CA15" i="25"/>
  <c r="BX15" i="25"/>
  <c r="BU15" i="25"/>
  <c r="BR15" i="25"/>
  <c r="BO15" i="25"/>
  <c r="BL15" i="25"/>
  <c r="BI15" i="25"/>
  <c r="BF15" i="25"/>
  <c r="BC15" i="25"/>
  <c r="AZ15" i="25"/>
  <c r="AW15" i="25"/>
  <c r="AT15" i="25"/>
  <c r="AQ15" i="25"/>
  <c r="AN15" i="25"/>
  <c r="AK15" i="25"/>
  <c r="AH15" i="25"/>
  <c r="AE15" i="25"/>
  <c r="AB15" i="25"/>
  <c r="Y15" i="25"/>
  <c r="V15" i="25"/>
  <c r="S15" i="25"/>
  <c r="P15" i="25"/>
  <c r="M15" i="25"/>
  <c r="J15" i="25"/>
  <c r="G15" i="25"/>
  <c r="D15" i="25"/>
  <c r="CC14" i="25"/>
  <c r="CB14" i="25"/>
  <c r="CD14" i="25" s="1"/>
  <c r="CA14" i="25"/>
  <c r="BX14" i="25"/>
  <c r="BU14" i="25"/>
  <c r="BR14" i="25"/>
  <c r="BO14" i="25"/>
  <c r="BL14" i="25"/>
  <c r="BI14" i="25"/>
  <c r="BF14" i="25"/>
  <c r="BC14" i="25"/>
  <c r="AZ14" i="25"/>
  <c r="AW14" i="25"/>
  <c r="AT14" i="25"/>
  <c r="AQ14" i="25"/>
  <c r="AN14" i="25"/>
  <c r="AK14" i="25"/>
  <c r="AH14" i="25"/>
  <c r="AE14" i="25"/>
  <c r="AB14" i="25"/>
  <c r="Y14" i="25"/>
  <c r="V14" i="25"/>
  <c r="S14" i="25"/>
  <c r="P14" i="25"/>
  <c r="M14" i="25"/>
  <c r="J14" i="25"/>
  <c r="G14" i="25"/>
  <c r="D14" i="25"/>
  <c r="CC13" i="25"/>
  <c r="CB13" i="25"/>
  <c r="CD13" i="25" s="1"/>
  <c r="CA13" i="25"/>
  <c r="BX13" i="25"/>
  <c r="BU13" i="25"/>
  <c r="BR13" i="25"/>
  <c r="BO13" i="25"/>
  <c r="BL13" i="25"/>
  <c r="BI13" i="25"/>
  <c r="BF13" i="25"/>
  <c r="BC13" i="25"/>
  <c r="AZ13" i="25"/>
  <c r="AW13" i="25"/>
  <c r="AT13" i="25"/>
  <c r="AQ13" i="25"/>
  <c r="AN13" i="25"/>
  <c r="AK13" i="25"/>
  <c r="AH13" i="25"/>
  <c r="AE13" i="25"/>
  <c r="AB13" i="25"/>
  <c r="Y13" i="25"/>
  <c r="V13" i="25"/>
  <c r="S13" i="25"/>
  <c r="P13" i="25"/>
  <c r="M13" i="25"/>
  <c r="J13" i="25"/>
  <c r="G13" i="25"/>
  <c r="D13" i="25"/>
  <c r="CD12" i="25"/>
  <c r="CC12" i="25"/>
  <c r="CB12" i="25"/>
  <c r="CA12" i="25"/>
  <c r="BX12" i="25"/>
  <c r="BU12" i="25"/>
  <c r="BR12" i="25"/>
  <c r="BO12" i="25"/>
  <c r="BL12" i="25"/>
  <c r="BI12" i="25"/>
  <c r="BF12" i="25"/>
  <c r="BC12" i="25"/>
  <c r="AZ12" i="25"/>
  <c r="AW12" i="25"/>
  <c r="AT12" i="25"/>
  <c r="AQ12" i="25"/>
  <c r="AN12" i="25"/>
  <c r="AK12" i="25"/>
  <c r="AH12" i="25"/>
  <c r="AE12" i="25"/>
  <c r="AB12" i="25"/>
  <c r="Y12" i="25"/>
  <c r="V12" i="25"/>
  <c r="S12" i="25"/>
  <c r="P12" i="25"/>
  <c r="M12" i="25"/>
  <c r="J12" i="25"/>
  <c r="G12" i="25"/>
  <c r="D12" i="25"/>
  <c r="CD11" i="25"/>
  <c r="CC11" i="25"/>
  <c r="CB11" i="25"/>
  <c r="CA11" i="25"/>
  <c r="BX11" i="25"/>
  <c r="BU11" i="25"/>
  <c r="BR11" i="25"/>
  <c r="BO11" i="25"/>
  <c r="BL11" i="25"/>
  <c r="BI11" i="25"/>
  <c r="BF11" i="25"/>
  <c r="BC11" i="25"/>
  <c r="AZ11" i="25"/>
  <c r="AW11" i="25"/>
  <c r="AT11" i="25"/>
  <c r="AQ11" i="25"/>
  <c r="AN11" i="25"/>
  <c r="AK11" i="25"/>
  <c r="AH11" i="25"/>
  <c r="AE11" i="25"/>
  <c r="AB11" i="25"/>
  <c r="Y11" i="25"/>
  <c r="V11" i="25"/>
  <c r="S11" i="25"/>
  <c r="P11" i="25"/>
  <c r="M11" i="25"/>
  <c r="J11" i="25"/>
  <c r="G11" i="25"/>
  <c r="D11" i="25"/>
  <c r="CC10" i="25"/>
  <c r="CB10" i="25"/>
  <c r="CD10" i="25" s="1"/>
  <c r="CA10" i="25"/>
  <c r="BX10" i="25"/>
  <c r="BU10" i="25"/>
  <c r="BR10" i="25"/>
  <c r="BO10" i="25"/>
  <c r="BL10" i="25"/>
  <c r="BI10" i="25"/>
  <c r="BF10" i="25"/>
  <c r="BC10" i="25"/>
  <c r="AZ10" i="25"/>
  <c r="AW10" i="25"/>
  <c r="AT10" i="25"/>
  <c r="AQ10" i="25"/>
  <c r="AN10" i="25"/>
  <c r="AK10" i="25"/>
  <c r="AH10" i="25"/>
  <c r="AE10" i="25"/>
  <c r="AB10" i="25"/>
  <c r="Y10" i="25"/>
  <c r="V10" i="25"/>
  <c r="S10" i="25"/>
  <c r="P10" i="25"/>
  <c r="M10" i="25"/>
  <c r="J10" i="25"/>
  <c r="G10" i="25"/>
  <c r="D10" i="25"/>
  <c r="CC9" i="25"/>
  <c r="CB9" i="25"/>
  <c r="CD9" i="25" s="1"/>
  <c r="CA9" i="25"/>
  <c r="BX9" i="25"/>
  <c r="BU9" i="25"/>
  <c r="BR9" i="25"/>
  <c r="BO9" i="25"/>
  <c r="BL9" i="25"/>
  <c r="BI9" i="25"/>
  <c r="BF9" i="25"/>
  <c r="BC9" i="25"/>
  <c r="AZ9" i="25"/>
  <c r="AW9" i="25"/>
  <c r="AT9" i="25"/>
  <c r="AQ9" i="25"/>
  <c r="AN9" i="25"/>
  <c r="AK9" i="25"/>
  <c r="AH9" i="25"/>
  <c r="AE9" i="25"/>
  <c r="AB9" i="25"/>
  <c r="Y9" i="25"/>
  <c r="V9" i="25"/>
  <c r="S9" i="25"/>
  <c r="P9" i="25"/>
  <c r="M9" i="25"/>
  <c r="J9" i="25"/>
  <c r="G9" i="25"/>
  <c r="D9" i="25"/>
  <c r="CD8" i="25"/>
  <c r="CC8" i="25"/>
  <c r="CB8" i="25"/>
  <c r="CA8" i="25"/>
  <c r="BX8" i="25"/>
  <c r="BU8" i="25"/>
  <c r="BR8" i="25"/>
  <c r="BO8" i="25"/>
  <c r="BL8" i="25"/>
  <c r="BI8" i="25"/>
  <c r="BF8" i="25"/>
  <c r="BC8" i="25"/>
  <c r="AZ8" i="25"/>
  <c r="AW8" i="25"/>
  <c r="AT8" i="25"/>
  <c r="AQ8" i="25"/>
  <c r="AN8" i="25"/>
  <c r="AK8" i="25"/>
  <c r="AH8" i="25"/>
  <c r="AE8" i="25"/>
  <c r="AB8" i="25"/>
  <c r="Y8" i="25"/>
  <c r="V8" i="25"/>
  <c r="S8" i="25"/>
  <c r="P8" i="25"/>
  <c r="M8" i="25"/>
  <c r="J8" i="25"/>
  <c r="G8" i="25"/>
  <c r="D8" i="25"/>
  <c r="CD7" i="25"/>
  <c r="CC7" i="25"/>
  <c r="CB7" i="25"/>
  <c r="CA7" i="25"/>
  <c r="BX7" i="25"/>
  <c r="BU7" i="25"/>
  <c r="BR7" i="25"/>
  <c r="BO7" i="25"/>
  <c r="BL7" i="25"/>
  <c r="BI7" i="25"/>
  <c r="BF7" i="25"/>
  <c r="BC7" i="25"/>
  <c r="AZ7" i="25"/>
  <c r="AW7" i="25"/>
  <c r="AT7" i="25"/>
  <c r="AQ7" i="25"/>
  <c r="AN7" i="25"/>
  <c r="AK7" i="25"/>
  <c r="AH7" i="25"/>
  <c r="AE7" i="25"/>
  <c r="AB7" i="25"/>
  <c r="Y7" i="25"/>
  <c r="V7" i="25"/>
  <c r="S7" i="25"/>
  <c r="P7" i="25"/>
  <c r="M7" i="25"/>
  <c r="J7" i="25"/>
  <c r="G7" i="25"/>
  <c r="D7" i="25"/>
  <c r="CC6" i="25"/>
  <c r="CB6" i="25"/>
  <c r="CD6" i="25" s="1"/>
  <c r="CA6" i="25"/>
  <c r="BX6" i="25"/>
  <c r="BU6" i="25"/>
  <c r="BR6" i="25"/>
  <c r="BO6" i="25"/>
  <c r="BL6" i="25"/>
  <c r="BI6" i="25"/>
  <c r="BF6" i="25"/>
  <c r="BC6" i="25"/>
  <c r="AZ6" i="25"/>
  <c r="AW6" i="25"/>
  <c r="AT6" i="25"/>
  <c r="AQ6" i="25"/>
  <c r="AN6" i="25"/>
  <c r="AK6" i="25"/>
  <c r="AH6" i="25"/>
  <c r="AE6" i="25"/>
  <c r="AB6" i="25"/>
  <c r="Y6" i="25"/>
  <c r="V6" i="25"/>
  <c r="S6" i="25"/>
  <c r="P6" i="25"/>
  <c r="M6" i="25"/>
  <c r="J6" i="25"/>
  <c r="G6" i="25"/>
  <c r="D6" i="25"/>
  <c r="BV28" i="26"/>
  <c r="BT28" i="26"/>
  <c r="BP28" i="26"/>
  <c r="BJ28" i="26"/>
  <c r="BH28" i="26"/>
  <c r="BD28" i="26"/>
  <c r="AX28" i="26"/>
  <c r="AV28" i="26"/>
  <c r="AR28" i="26"/>
  <c r="AL28" i="26"/>
  <c r="AJ28" i="26"/>
  <c r="AF28" i="26"/>
  <c r="Z28" i="26"/>
  <c r="X28" i="26"/>
  <c r="T28" i="26"/>
  <c r="N28" i="26"/>
  <c r="L28" i="26"/>
  <c r="H28" i="26"/>
  <c r="B28" i="26"/>
  <c r="CA27" i="26"/>
  <c r="BZ27" i="26"/>
  <c r="BZ28" i="26" s="1"/>
  <c r="BY27" i="26"/>
  <c r="CB27" i="26" s="1"/>
  <c r="CD27" i="26" s="1"/>
  <c r="BW27" i="26"/>
  <c r="BW28" i="26" s="1"/>
  <c r="BV27" i="26"/>
  <c r="BX27" i="26" s="1"/>
  <c r="BT27" i="26"/>
  <c r="BS27" i="26"/>
  <c r="BS28" i="26" s="1"/>
  <c r="BR27" i="26"/>
  <c r="BQ27" i="26"/>
  <c r="BQ28" i="26" s="1"/>
  <c r="BP27" i="26"/>
  <c r="BO27" i="26"/>
  <c r="BN27" i="26"/>
  <c r="BN28" i="26" s="1"/>
  <c r="BM27" i="26"/>
  <c r="BM28" i="26" s="1"/>
  <c r="BK27" i="26"/>
  <c r="BK28" i="26" s="1"/>
  <c r="BJ27" i="26"/>
  <c r="BL27" i="26" s="1"/>
  <c r="BH27" i="26"/>
  <c r="BG27" i="26"/>
  <c r="BG28" i="26" s="1"/>
  <c r="BF27" i="26"/>
  <c r="BE27" i="26"/>
  <c r="BE28" i="26" s="1"/>
  <c r="BD27" i="26"/>
  <c r="BC27" i="26"/>
  <c r="BB27" i="26"/>
  <c r="BB28" i="26" s="1"/>
  <c r="BA27" i="26"/>
  <c r="BA28" i="26" s="1"/>
  <c r="AY27" i="26"/>
  <c r="AY28" i="26" s="1"/>
  <c r="AX27" i="26"/>
  <c r="AZ27" i="26" s="1"/>
  <c r="AV27" i="26"/>
  <c r="AU27" i="26"/>
  <c r="AU28" i="26" s="1"/>
  <c r="AT27" i="26"/>
  <c r="AS27" i="26"/>
  <c r="AS28" i="26" s="1"/>
  <c r="AR27" i="26"/>
  <c r="AQ27" i="26"/>
  <c r="AP27" i="26"/>
  <c r="AP28" i="26" s="1"/>
  <c r="AO27" i="26"/>
  <c r="AO28" i="26" s="1"/>
  <c r="AM27" i="26"/>
  <c r="AM28" i="26" s="1"/>
  <c r="AL27" i="26"/>
  <c r="AN27" i="26" s="1"/>
  <c r="AJ27" i="26"/>
  <c r="AI27" i="26"/>
  <c r="AI28" i="26" s="1"/>
  <c r="AH27" i="26"/>
  <c r="AG27" i="26"/>
  <c r="AG28" i="26" s="1"/>
  <c r="AF27" i="26"/>
  <c r="AE27" i="26"/>
  <c r="AD27" i="26"/>
  <c r="AD28" i="26" s="1"/>
  <c r="AC27" i="26"/>
  <c r="AC28" i="26" s="1"/>
  <c r="AA27" i="26"/>
  <c r="AA28" i="26" s="1"/>
  <c r="Z27" i="26"/>
  <c r="AB27" i="26" s="1"/>
  <c r="X27" i="26"/>
  <c r="W27" i="26"/>
  <c r="W28" i="26" s="1"/>
  <c r="V27" i="26"/>
  <c r="U27" i="26"/>
  <c r="U28" i="26" s="1"/>
  <c r="T27" i="26"/>
  <c r="S27" i="26"/>
  <c r="R27" i="26"/>
  <c r="R28" i="26" s="1"/>
  <c r="Q27" i="26"/>
  <c r="Q28" i="26" s="1"/>
  <c r="O27" i="26"/>
  <c r="O28" i="26" s="1"/>
  <c r="N27" i="26"/>
  <c r="P27" i="26" s="1"/>
  <c r="L27" i="26"/>
  <c r="K27" i="26"/>
  <c r="K28" i="26" s="1"/>
  <c r="J27" i="26"/>
  <c r="I27" i="26"/>
  <c r="I28" i="26" s="1"/>
  <c r="H27" i="26"/>
  <c r="G27" i="26"/>
  <c r="F27" i="26"/>
  <c r="F28" i="26" s="1"/>
  <c r="E27" i="26"/>
  <c r="E28" i="26" s="1"/>
  <c r="C27" i="26"/>
  <c r="C28" i="26" s="1"/>
  <c r="B27" i="26"/>
  <c r="D27" i="26" s="1"/>
  <c r="CC26" i="26"/>
  <c r="CB26" i="26"/>
  <c r="CD26" i="26" s="1"/>
  <c r="CA26" i="26"/>
  <c r="BX26" i="26"/>
  <c r="BU26" i="26"/>
  <c r="BR26" i="26"/>
  <c r="BO26" i="26"/>
  <c r="BL26" i="26"/>
  <c r="BI26" i="26"/>
  <c r="BF26" i="26"/>
  <c r="BC26" i="26"/>
  <c r="AZ26" i="26"/>
  <c r="AW26" i="26"/>
  <c r="AT26" i="26"/>
  <c r="AQ26" i="26"/>
  <c r="AN26" i="26"/>
  <c r="AK26" i="26"/>
  <c r="AH26" i="26"/>
  <c r="AE26" i="26"/>
  <c r="AB26" i="26"/>
  <c r="Y26" i="26"/>
  <c r="V26" i="26"/>
  <c r="S26" i="26"/>
  <c r="P26" i="26"/>
  <c r="M26" i="26"/>
  <c r="J26" i="26"/>
  <c r="G26" i="26"/>
  <c r="D26" i="26"/>
  <c r="CC25" i="26"/>
  <c r="CB25" i="26"/>
  <c r="CD25" i="26" s="1"/>
  <c r="CA25" i="26"/>
  <c r="BX25" i="26"/>
  <c r="BU25" i="26"/>
  <c r="BR25" i="26"/>
  <c r="BO25" i="26"/>
  <c r="BL25" i="26"/>
  <c r="BI25" i="26"/>
  <c r="BF25" i="26"/>
  <c r="BC25" i="26"/>
  <c r="AZ25" i="26"/>
  <c r="AW25" i="26"/>
  <c r="AT25" i="26"/>
  <c r="AQ25" i="26"/>
  <c r="AN25" i="26"/>
  <c r="AK25" i="26"/>
  <c r="AH25" i="26"/>
  <c r="AE25" i="26"/>
  <c r="AB25" i="26"/>
  <c r="Y25" i="26"/>
  <c r="V25" i="26"/>
  <c r="S25" i="26"/>
  <c r="P25" i="26"/>
  <c r="M25" i="26"/>
  <c r="J25" i="26"/>
  <c r="G25" i="26"/>
  <c r="D25" i="26"/>
  <c r="CD24" i="26"/>
  <c r="CC24" i="26"/>
  <c r="CB24" i="26"/>
  <c r="CA24" i="26"/>
  <c r="BX24" i="26"/>
  <c r="BU24" i="26"/>
  <c r="BR24" i="26"/>
  <c r="BO24" i="26"/>
  <c r="BL24" i="26"/>
  <c r="BI24" i="26"/>
  <c r="BF24" i="26"/>
  <c r="BC24" i="26"/>
  <c r="AZ24" i="26"/>
  <c r="AW24" i="26"/>
  <c r="AT24" i="26"/>
  <c r="AQ24" i="26"/>
  <c r="AN24" i="26"/>
  <c r="AK24" i="26"/>
  <c r="AH24" i="26"/>
  <c r="AE24" i="26"/>
  <c r="AB24" i="26"/>
  <c r="Y24" i="26"/>
  <c r="V24" i="26"/>
  <c r="S24" i="26"/>
  <c r="P24" i="26"/>
  <c r="M24" i="26"/>
  <c r="J24" i="26"/>
  <c r="G24" i="26"/>
  <c r="D24" i="26"/>
  <c r="CD23" i="26"/>
  <c r="CC23" i="26"/>
  <c r="CB23" i="26"/>
  <c r="CA23" i="26"/>
  <c r="BX23" i="26"/>
  <c r="BU23" i="26"/>
  <c r="BR23" i="26"/>
  <c r="BO23" i="26"/>
  <c r="BL23" i="26"/>
  <c r="BI23" i="26"/>
  <c r="BF23" i="26"/>
  <c r="BC23" i="26"/>
  <c r="AZ23" i="26"/>
  <c r="AW23" i="26"/>
  <c r="AT23" i="26"/>
  <c r="AQ23" i="26"/>
  <c r="AN23" i="26"/>
  <c r="AK23" i="26"/>
  <c r="AH23" i="26"/>
  <c r="AE23" i="26"/>
  <c r="AB23" i="26"/>
  <c r="Y23" i="26"/>
  <c r="V23" i="26"/>
  <c r="S23" i="26"/>
  <c r="P23" i="26"/>
  <c r="M23" i="26"/>
  <c r="J23" i="26"/>
  <c r="G23" i="26"/>
  <c r="D23" i="26"/>
  <c r="CC22" i="26"/>
  <c r="CB22" i="26"/>
  <c r="CD22" i="26" s="1"/>
  <c r="CA22" i="26"/>
  <c r="BX22" i="26"/>
  <c r="BU22" i="26"/>
  <c r="BR22" i="26"/>
  <c r="BO22" i="26"/>
  <c r="BL22" i="26"/>
  <c r="BI22" i="26"/>
  <c r="BF22" i="26"/>
  <c r="BC22" i="26"/>
  <c r="AZ22" i="26"/>
  <c r="AW22" i="26"/>
  <c r="AT22" i="26"/>
  <c r="AQ22" i="26"/>
  <c r="AN22" i="26"/>
  <c r="AK22" i="26"/>
  <c r="AH22" i="26"/>
  <c r="AE22" i="26"/>
  <c r="AB22" i="26"/>
  <c r="Y22" i="26"/>
  <c r="V22" i="26"/>
  <c r="S22" i="26"/>
  <c r="P22" i="26"/>
  <c r="M22" i="26"/>
  <c r="J22" i="26"/>
  <c r="G22" i="26"/>
  <c r="D22" i="26"/>
  <c r="CC21" i="26"/>
  <c r="CB21" i="26"/>
  <c r="CD21" i="26" s="1"/>
  <c r="CA21" i="26"/>
  <c r="BX21" i="26"/>
  <c r="BU21" i="26"/>
  <c r="BR21" i="26"/>
  <c r="BO21" i="26"/>
  <c r="BL21" i="26"/>
  <c r="BI21" i="26"/>
  <c r="BF21" i="26"/>
  <c r="BC21" i="26"/>
  <c r="AZ21" i="26"/>
  <c r="AW21" i="26"/>
  <c r="AT21" i="26"/>
  <c r="AQ21" i="26"/>
  <c r="AN21" i="26"/>
  <c r="AK21" i="26"/>
  <c r="AH21" i="26"/>
  <c r="AE21" i="26"/>
  <c r="AB21" i="26"/>
  <c r="Y21" i="26"/>
  <c r="V21" i="26"/>
  <c r="S21" i="26"/>
  <c r="P21" i="26"/>
  <c r="M21" i="26"/>
  <c r="J21" i="26"/>
  <c r="G21" i="26"/>
  <c r="D21" i="26"/>
  <c r="CD20" i="26"/>
  <c r="CC20" i="26"/>
  <c r="CB20" i="26"/>
  <c r="CA20" i="26"/>
  <c r="BX20" i="26"/>
  <c r="BU20" i="26"/>
  <c r="BR20" i="26"/>
  <c r="BO20" i="26"/>
  <c r="BL20" i="26"/>
  <c r="BI20" i="26"/>
  <c r="BF20" i="26"/>
  <c r="BC20" i="26"/>
  <c r="AZ20" i="26"/>
  <c r="AW20" i="26"/>
  <c r="AT20" i="26"/>
  <c r="AQ20" i="26"/>
  <c r="AN20" i="26"/>
  <c r="AK20" i="26"/>
  <c r="AH20" i="26"/>
  <c r="AE20" i="26"/>
  <c r="AB20" i="26"/>
  <c r="Y20" i="26"/>
  <c r="V20" i="26"/>
  <c r="S20" i="26"/>
  <c r="P20" i="26"/>
  <c r="M20" i="26"/>
  <c r="J20" i="26"/>
  <c r="G20" i="26"/>
  <c r="D20" i="26"/>
  <c r="CD19" i="26"/>
  <c r="CC19" i="26"/>
  <c r="CB19" i="26"/>
  <c r="CA19" i="26"/>
  <c r="BX19" i="26"/>
  <c r="BU19" i="26"/>
  <c r="BR19" i="26"/>
  <c r="BO19" i="26"/>
  <c r="BL19" i="26"/>
  <c r="BI19" i="26"/>
  <c r="BF19" i="26"/>
  <c r="BC19" i="26"/>
  <c r="AZ19" i="26"/>
  <c r="AW19" i="26"/>
  <c r="AT19" i="26"/>
  <c r="AQ19" i="26"/>
  <c r="AN19" i="26"/>
  <c r="AK19" i="26"/>
  <c r="AH19" i="26"/>
  <c r="AE19" i="26"/>
  <c r="AB19" i="26"/>
  <c r="Y19" i="26"/>
  <c r="V19" i="26"/>
  <c r="S19" i="26"/>
  <c r="P19" i="26"/>
  <c r="M19" i="26"/>
  <c r="J19" i="26"/>
  <c r="G19" i="26"/>
  <c r="D19" i="26"/>
  <c r="CC18" i="26"/>
  <c r="CB18" i="26"/>
  <c r="CD18" i="26" s="1"/>
  <c r="CA18" i="26"/>
  <c r="BX18" i="26"/>
  <c r="BU18" i="26"/>
  <c r="BR18" i="26"/>
  <c r="BO18" i="26"/>
  <c r="BL18" i="26"/>
  <c r="BI18" i="26"/>
  <c r="BF18" i="26"/>
  <c r="BC18" i="26"/>
  <c r="AZ18" i="26"/>
  <c r="AW18" i="26"/>
  <c r="AT18" i="26"/>
  <c r="AQ18" i="26"/>
  <c r="AN18" i="26"/>
  <c r="AK18" i="26"/>
  <c r="AH18" i="26"/>
  <c r="AE18" i="26"/>
  <c r="AB18" i="26"/>
  <c r="Y18" i="26"/>
  <c r="V18" i="26"/>
  <c r="S18" i="26"/>
  <c r="P18" i="26"/>
  <c r="M18" i="26"/>
  <c r="J18" i="26"/>
  <c r="G18" i="26"/>
  <c r="D18" i="26"/>
  <c r="CC17" i="26"/>
  <c r="CB17" i="26"/>
  <c r="CD17" i="26" s="1"/>
  <c r="CA17" i="26"/>
  <c r="BX17" i="26"/>
  <c r="BU17" i="26"/>
  <c r="BR17" i="26"/>
  <c r="BO17" i="26"/>
  <c r="BL17" i="26"/>
  <c r="BI17" i="26"/>
  <c r="BF17" i="26"/>
  <c r="BC17" i="26"/>
  <c r="AZ17" i="26"/>
  <c r="AW17" i="26"/>
  <c r="AT17" i="26"/>
  <c r="AQ17" i="26"/>
  <c r="AN17" i="26"/>
  <c r="AK17" i="26"/>
  <c r="AH17" i="26"/>
  <c r="AE17" i="26"/>
  <c r="AB17" i="26"/>
  <c r="Y17" i="26"/>
  <c r="V17" i="26"/>
  <c r="S17" i="26"/>
  <c r="P17" i="26"/>
  <c r="M17" i="26"/>
  <c r="J17" i="26"/>
  <c r="G17" i="26"/>
  <c r="D17" i="26"/>
  <c r="CD16" i="26"/>
  <c r="CC16" i="26"/>
  <c r="CB16" i="26"/>
  <c r="CA16" i="26"/>
  <c r="BX16" i="26"/>
  <c r="BU16" i="26"/>
  <c r="BR16" i="26"/>
  <c r="BO16" i="26"/>
  <c r="BL16" i="26"/>
  <c r="BI16" i="26"/>
  <c r="BF16" i="26"/>
  <c r="BC16" i="26"/>
  <c r="AZ16" i="26"/>
  <c r="AW16" i="26"/>
  <c r="AT16" i="26"/>
  <c r="AQ16" i="26"/>
  <c r="AN16" i="26"/>
  <c r="AK16" i="26"/>
  <c r="AH16" i="26"/>
  <c r="AE16" i="26"/>
  <c r="AB16" i="26"/>
  <c r="Y16" i="26"/>
  <c r="V16" i="26"/>
  <c r="S16" i="26"/>
  <c r="P16" i="26"/>
  <c r="M16" i="26"/>
  <c r="J16" i="26"/>
  <c r="G16" i="26"/>
  <c r="D16" i="26"/>
  <c r="CD15" i="26"/>
  <c r="CC15" i="26"/>
  <c r="CB15" i="26"/>
  <c r="CA15" i="26"/>
  <c r="BX15" i="26"/>
  <c r="BU15" i="26"/>
  <c r="BR15" i="26"/>
  <c r="BO15" i="26"/>
  <c r="BL15" i="26"/>
  <c r="BI15" i="26"/>
  <c r="BF15" i="26"/>
  <c r="BC15" i="26"/>
  <c r="AZ15" i="26"/>
  <c r="AW15" i="26"/>
  <c r="AT15" i="26"/>
  <c r="AQ15" i="26"/>
  <c r="AN15" i="26"/>
  <c r="AK15" i="26"/>
  <c r="AH15" i="26"/>
  <c r="AE15" i="26"/>
  <c r="AB15" i="26"/>
  <c r="Y15" i="26"/>
  <c r="V15" i="26"/>
  <c r="S15" i="26"/>
  <c r="P15" i="26"/>
  <c r="M15" i="26"/>
  <c r="J15" i="26"/>
  <c r="G15" i="26"/>
  <c r="D15" i="26"/>
  <c r="CC14" i="26"/>
  <c r="CB14" i="26"/>
  <c r="CD14" i="26" s="1"/>
  <c r="CA14" i="26"/>
  <c r="BX14" i="26"/>
  <c r="BU14" i="26"/>
  <c r="BR14" i="26"/>
  <c r="BO14" i="26"/>
  <c r="BL14" i="26"/>
  <c r="BI14" i="26"/>
  <c r="BF14" i="26"/>
  <c r="BC14" i="26"/>
  <c r="AZ14" i="26"/>
  <c r="AW14" i="26"/>
  <c r="AT14" i="26"/>
  <c r="AQ14" i="26"/>
  <c r="AN14" i="26"/>
  <c r="AK14" i="26"/>
  <c r="AH14" i="26"/>
  <c r="AE14" i="26"/>
  <c r="AB14" i="26"/>
  <c r="Y14" i="26"/>
  <c r="V14" i="26"/>
  <c r="S14" i="26"/>
  <c r="P14" i="26"/>
  <c r="M14" i="26"/>
  <c r="J14" i="26"/>
  <c r="G14" i="26"/>
  <c r="D14" i="26"/>
  <c r="CC13" i="26"/>
  <c r="CB13" i="26"/>
  <c r="CD13" i="26" s="1"/>
  <c r="CA13" i="26"/>
  <c r="BX13" i="26"/>
  <c r="BU13" i="26"/>
  <c r="BR13" i="26"/>
  <c r="BO13" i="26"/>
  <c r="BL13" i="26"/>
  <c r="BI13" i="26"/>
  <c r="BF13" i="26"/>
  <c r="BC13" i="26"/>
  <c r="AZ13" i="26"/>
  <c r="AW13" i="26"/>
  <c r="AT13" i="26"/>
  <c r="AQ13" i="26"/>
  <c r="AN13" i="26"/>
  <c r="AK13" i="26"/>
  <c r="AH13" i="26"/>
  <c r="AE13" i="26"/>
  <c r="AB13" i="26"/>
  <c r="Y13" i="26"/>
  <c r="V13" i="26"/>
  <c r="S13" i="26"/>
  <c r="P13" i="26"/>
  <c r="M13" i="26"/>
  <c r="J13" i="26"/>
  <c r="G13" i="26"/>
  <c r="D13" i="26"/>
  <c r="CD12" i="26"/>
  <c r="CC12" i="26"/>
  <c r="CB12" i="26"/>
  <c r="CA12" i="26"/>
  <c r="BX12" i="26"/>
  <c r="BU12" i="26"/>
  <c r="BR12" i="26"/>
  <c r="BO12" i="26"/>
  <c r="BL12" i="26"/>
  <c r="BI12" i="26"/>
  <c r="BF12" i="26"/>
  <c r="BC12" i="26"/>
  <c r="AZ12" i="26"/>
  <c r="AW12" i="26"/>
  <c r="AT12" i="26"/>
  <c r="AQ12" i="26"/>
  <c r="AN12" i="26"/>
  <c r="AK12" i="26"/>
  <c r="AH12" i="26"/>
  <c r="AE12" i="26"/>
  <c r="AB12" i="26"/>
  <c r="Y12" i="26"/>
  <c r="V12" i="26"/>
  <c r="S12" i="26"/>
  <c r="P12" i="26"/>
  <c r="M12" i="26"/>
  <c r="J12" i="26"/>
  <c r="G12" i="26"/>
  <c r="D12" i="26"/>
  <c r="CD11" i="26"/>
  <c r="CC11" i="26"/>
  <c r="CB11" i="26"/>
  <c r="CA11" i="26"/>
  <c r="BX11" i="26"/>
  <c r="BU11" i="26"/>
  <c r="BR11" i="26"/>
  <c r="BO11" i="26"/>
  <c r="BL11" i="26"/>
  <c r="BI11" i="26"/>
  <c r="BF11" i="26"/>
  <c r="BC11" i="26"/>
  <c r="AZ11" i="26"/>
  <c r="AW11" i="26"/>
  <c r="AT11" i="26"/>
  <c r="AQ11" i="26"/>
  <c r="AN11" i="26"/>
  <c r="AK11" i="26"/>
  <c r="AH11" i="26"/>
  <c r="AE11" i="26"/>
  <c r="AB11" i="26"/>
  <c r="Y11" i="26"/>
  <c r="V11" i="26"/>
  <c r="S11" i="26"/>
  <c r="P11" i="26"/>
  <c r="M11" i="26"/>
  <c r="J11" i="26"/>
  <c r="G11" i="26"/>
  <c r="D11" i="26"/>
  <c r="CC10" i="26"/>
  <c r="CB10" i="26"/>
  <c r="CD10" i="26" s="1"/>
  <c r="CA10" i="26"/>
  <c r="BX10" i="26"/>
  <c r="BU10" i="26"/>
  <c r="BR10" i="26"/>
  <c r="BO10" i="26"/>
  <c r="BL10" i="26"/>
  <c r="BI10" i="26"/>
  <c r="BF10" i="26"/>
  <c r="BC10" i="26"/>
  <c r="AZ10" i="26"/>
  <c r="AW10" i="26"/>
  <c r="AT10" i="26"/>
  <c r="AQ10" i="26"/>
  <c r="AN10" i="26"/>
  <c r="AK10" i="26"/>
  <c r="AH10" i="26"/>
  <c r="AE10" i="26"/>
  <c r="AB10" i="26"/>
  <c r="Y10" i="26"/>
  <c r="V10" i="26"/>
  <c r="S10" i="26"/>
  <c r="P10" i="26"/>
  <c r="M10" i="26"/>
  <c r="J10" i="26"/>
  <c r="G10" i="26"/>
  <c r="D10" i="26"/>
  <c r="CC9" i="26"/>
  <c r="CB9" i="26"/>
  <c r="CD9" i="26" s="1"/>
  <c r="CA9" i="26"/>
  <c r="BX9" i="26"/>
  <c r="BU9" i="26"/>
  <c r="BR9" i="26"/>
  <c r="BO9" i="26"/>
  <c r="BL9" i="26"/>
  <c r="BI9" i="26"/>
  <c r="BF9" i="26"/>
  <c r="BC9" i="26"/>
  <c r="AZ9" i="26"/>
  <c r="AW9" i="26"/>
  <c r="AT9" i="26"/>
  <c r="AQ9" i="26"/>
  <c r="AN9" i="26"/>
  <c r="AK9" i="26"/>
  <c r="AH9" i="26"/>
  <c r="AE9" i="26"/>
  <c r="AB9" i="26"/>
  <c r="Y9" i="26"/>
  <c r="V9" i="26"/>
  <c r="S9" i="26"/>
  <c r="P9" i="26"/>
  <c r="M9" i="26"/>
  <c r="J9" i="26"/>
  <c r="G9" i="26"/>
  <c r="D9" i="26"/>
  <c r="CD8" i="26"/>
  <c r="CC8" i="26"/>
  <c r="CB8" i="26"/>
  <c r="CA8" i="26"/>
  <c r="BX8" i="26"/>
  <c r="BU8" i="26"/>
  <c r="BR8" i="26"/>
  <c r="BO8" i="26"/>
  <c r="BL8" i="26"/>
  <c r="BI8" i="26"/>
  <c r="BF8" i="26"/>
  <c r="BC8" i="26"/>
  <c r="AZ8" i="26"/>
  <c r="AW8" i="26"/>
  <c r="AT8" i="26"/>
  <c r="AQ8" i="26"/>
  <c r="AN8" i="26"/>
  <c r="AK8" i="26"/>
  <c r="AH8" i="26"/>
  <c r="AE8" i="26"/>
  <c r="AB8" i="26"/>
  <c r="Y8" i="26"/>
  <c r="V8" i="26"/>
  <c r="S8" i="26"/>
  <c r="P8" i="26"/>
  <c r="M8" i="26"/>
  <c r="J8" i="26"/>
  <c r="G8" i="26"/>
  <c r="D8" i="26"/>
  <c r="CD7" i="26"/>
  <c r="CC7" i="26"/>
  <c r="CB7" i="26"/>
  <c r="CA7" i="26"/>
  <c r="BX7" i="26"/>
  <c r="BU7" i="26"/>
  <c r="BR7" i="26"/>
  <c r="BO7" i="26"/>
  <c r="BL7" i="26"/>
  <c r="BI7" i="26"/>
  <c r="BF7" i="26"/>
  <c r="BC7" i="26"/>
  <c r="AZ7" i="26"/>
  <c r="AW7" i="26"/>
  <c r="AT7" i="26"/>
  <c r="AQ7" i="26"/>
  <c r="AN7" i="26"/>
  <c r="AK7" i="26"/>
  <c r="AH7" i="26"/>
  <c r="AE7" i="26"/>
  <c r="AB7" i="26"/>
  <c r="Y7" i="26"/>
  <c r="V7" i="26"/>
  <c r="S7" i="26"/>
  <c r="P7" i="26"/>
  <c r="M7" i="26"/>
  <c r="J7" i="26"/>
  <c r="G7" i="26"/>
  <c r="D7" i="26"/>
  <c r="CC6" i="26"/>
  <c r="CB6" i="26"/>
  <c r="CD6" i="26" s="1"/>
  <c r="CA6" i="26"/>
  <c r="BX6" i="26"/>
  <c r="BU6" i="26"/>
  <c r="BR6" i="26"/>
  <c r="BO6" i="26"/>
  <c r="BL6" i="26"/>
  <c r="BI6" i="26"/>
  <c r="BF6" i="26"/>
  <c r="BC6" i="26"/>
  <c r="AZ6" i="26"/>
  <c r="AW6" i="26"/>
  <c r="AT6" i="26"/>
  <c r="AQ6" i="26"/>
  <c r="AN6" i="26"/>
  <c r="AK6" i="26"/>
  <c r="AH6" i="26"/>
  <c r="AE6" i="26"/>
  <c r="AB6" i="26"/>
  <c r="Y6" i="26"/>
  <c r="V6" i="26"/>
  <c r="S6" i="26"/>
  <c r="P6" i="26"/>
  <c r="M6" i="26"/>
  <c r="J6" i="26"/>
  <c r="G6" i="26"/>
  <c r="D6" i="26"/>
  <c r="BV28" i="27"/>
  <c r="BT28" i="27"/>
  <c r="BS28" i="27"/>
  <c r="BP28" i="27"/>
  <c r="BJ28" i="27"/>
  <c r="BH28" i="27"/>
  <c r="BG28" i="27"/>
  <c r="BD28" i="27"/>
  <c r="AX28" i="27"/>
  <c r="AV28" i="27"/>
  <c r="AU28" i="27"/>
  <c r="AR28" i="27"/>
  <c r="AL28" i="27"/>
  <c r="AJ28" i="27"/>
  <c r="AI28" i="27"/>
  <c r="AF28" i="27"/>
  <c r="Z28" i="27"/>
  <c r="X28" i="27"/>
  <c r="W28" i="27"/>
  <c r="T28" i="27"/>
  <c r="N28" i="27"/>
  <c r="L28" i="27"/>
  <c r="K28" i="27"/>
  <c r="H28" i="27"/>
  <c r="B28" i="27"/>
  <c r="BZ27" i="27"/>
  <c r="BZ28" i="27" s="1"/>
  <c r="BY27" i="27"/>
  <c r="CB27" i="27" s="1"/>
  <c r="CD27" i="27" s="1"/>
  <c r="BW27" i="27"/>
  <c r="BW28" i="27" s="1"/>
  <c r="BV27" i="27"/>
  <c r="BX27" i="27" s="1"/>
  <c r="BU27" i="27"/>
  <c r="BT27" i="27"/>
  <c r="BS27" i="27"/>
  <c r="BR27" i="27"/>
  <c r="BQ27" i="27"/>
  <c r="BQ28" i="27" s="1"/>
  <c r="BP27" i="27"/>
  <c r="BN27" i="27"/>
  <c r="BN28" i="27" s="1"/>
  <c r="BM27" i="27"/>
  <c r="BO27" i="27" s="1"/>
  <c r="BK27" i="27"/>
  <c r="BK28" i="27" s="1"/>
  <c r="BJ27" i="27"/>
  <c r="BL27" i="27" s="1"/>
  <c r="BI27" i="27"/>
  <c r="BH27" i="27"/>
  <c r="BG27" i="27"/>
  <c r="BF27" i="27"/>
  <c r="BE27" i="27"/>
  <c r="BE28" i="27" s="1"/>
  <c r="BD27" i="27"/>
  <c r="BB27" i="27"/>
  <c r="BB28" i="27" s="1"/>
  <c r="BA27" i="27"/>
  <c r="BC27" i="27" s="1"/>
  <c r="AY27" i="27"/>
  <c r="AY28" i="27" s="1"/>
  <c r="AX27" i="27"/>
  <c r="AZ27" i="27" s="1"/>
  <c r="AW27" i="27"/>
  <c r="AV27" i="27"/>
  <c r="AU27" i="27"/>
  <c r="AT27" i="27"/>
  <c r="AS27" i="27"/>
  <c r="AS28" i="27" s="1"/>
  <c r="AR27" i="27"/>
  <c r="AP27" i="27"/>
  <c r="AP28" i="27" s="1"/>
  <c r="AO27" i="27"/>
  <c r="AQ27" i="27" s="1"/>
  <c r="AM27" i="27"/>
  <c r="AM28" i="27" s="1"/>
  <c r="AL27" i="27"/>
  <c r="AN27" i="27" s="1"/>
  <c r="AK27" i="27"/>
  <c r="AJ27" i="27"/>
  <c r="AI27" i="27"/>
  <c r="AH27" i="27"/>
  <c r="AG27" i="27"/>
  <c r="AG28" i="27" s="1"/>
  <c r="AF27" i="27"/>
  <c r="AD27" i="27"/>
  <c r="AD28" i="27" s="1"/>
  <c r="AC27" i="27"/>
  <c r="AE27" i="27" s="1"/>
  <c r="AA27" i="27"/>
  <c r="AA28" i="27" s="1"/>
  <c r="Z27" i="27"/>
  <c r="AB27" i="27" s="1"/>
  <c r="Y27" i="27"/>
  <c r="X27" i="27"/>
  <c r="W27" i="27"/>
  <c r="V27" i="27"/>
  <c r="U27" i="27"/>
  <c r="U28" i="27" s="1"/>
  <c r="T27" i="27"/>
  <c r="R27" i="27"/>
  <c r="R28" i="27" s="1"/>
  <c r="Q27" i="27"/>
  <c r="S27" i="27" s="1"/>
  <c r="O27" i="27"/>
  <c r="O28" i="27" s="1"/>
  <c r="N27" i="27"/>
  <c r="P27" i="27" s="1"/>
  <c r="M27" i="27"/>
  <c r="L27" i="27"/>
  <c r="K27" i="27"/>
  <c r="J27" i="27"/>
  <c r="I27" i="27"/>
  <c r="I28" i="27" s="1"/>
  <c r="H27" i="27"/>
  <c r="F27" i="27"/>
  <c r="F28" i="27" s="1"/>
  <c r="E27" i="27"/>
  <c r="G27" i="27" s="1"/>
  <c r="C27" i="27"/>
  <c r="C28" i="27" s="1"/>
  <c r="B27" i="27"/>
  <c r="D27" i="27" s="1"/>
  <c r="CD26" i="27"/>
  <c r="CC26" i="27"/>
  <c r="CB26" i="27"/>
  <c r="CA26" i="27"/>
  <c r="BX26" i="27"/>
  <c r="BU26" i="27"/>
  <c r="BR26" i="27"/>
  <c r="BO26" i="27"/>
  <c r="BL26" i="27"/>
  <c r="BI26" i="27"/>
  <c r="BF26" i="27"/>
  <c r="BC26" i="27"/>
  <c r="AZ26" i="27"/>
  <c r="AW26" i="27"/>
  <c r="AT26" i="27"/>
  <c r="AQ26" i="27"/>
  <c r="AN26" i="27"/>
  <c r="AK26" i="27"/>
  <c r="AH26" i="27"/>
  <c r="AE26" i="27"/>
  <c r="AB26" i="27"/>
  <c r="Y26" i="27"/>
  <c r="V26" i="27"/>
  <c r="S26" i="27"/>
  <c r="P26" i="27"/>
  <c r="M26" i="27"/>
  <c r="J26" i="27"/>
  <c r="G26" i="27"/>
  <c r="D26" i="27"/>
  <c r="CC25" i="27"/>
  <c r="CB25" i="27"/>
  <c r="CD25" i="27" s="1"/>
  <c r="CA25" i="27"/>
  <c r="BX25" i="27"/>
  <c r="BU25" i="27"/>
  <c r="BR25" i="27"/>
  <c r="BO25" i="27"/>
  <c r="BL25" i="27"/>
  <c r="BI25" i="27"/>
  <c r="BF25" i="27"/>
  <c r="BC25" i="27"/>
  <c r="AZ25" i="27"/>
  <c r="AW25" i="27"/>
  <c r="AT25" i="27"/>
  <c r="AQ25" i="27"/>
  <c r="AN25" i="27"/>
  <c r="AK25" i="27"/>
  <c r="AH25" i="27"/>
  <c r="AE25" i="27"/>
  <c r="AB25" i="27"/>
  <c r="Y25" i="27"/>
  <c r="V25" i="27"/>
  <c r="S25" i="27"/>
  <c r="P25" i="27"/>
  <c r="M25" i="27"/>
  <c r="J25" i="27"/>
  <c r="G25" i="27"/>
  <c r="D25" i="27"/>
  <c r="CC24" i="27"/>
  <c r="CB24" i="27"/>
  <c r="CD24" i="27" s="1"/>
  <c r="CA24" i="27"/>
  <c r="BX24" i="27"/>
  <c r="BU24" i="27"/>
  <c r="BR24" i="27"/>
  <c r="BO24" i="27"/>
  <c r="BL24" i="27"/>
  <c r="BI24" i="27"/>
  <c r="BF24" i="27"/>
  <c r="BC24" i="27"/>
  <c r="AZ24" i="27"/>
  <c r="AW24" i="27"/>
  <c r="AT24" i="27"/>
  <c r="AQ24" i="27"/>
  <c r="AN24" i="27"/>
  <c r="AK24" i="27"/>
  <c r="AH24" i="27"/>
  <c r="AE24" i="27"/>
  <c r="AB24" i="27"/>
  <c r="Y24" i="27"/>
  <c r="V24" i="27"/>
  <c r="S24" i="27"/>
  <c r="P24" i="27"/>
  <c r="M24" i="27"/>
  <c r="J24" i="27"/>
  <c r="G24" i="27"/>
  <c r="D24" i="27"/>
  <c r="CD23" i="27"/>
  <c r="CC23" i="27"/>
  <c r="CB23" i="27"/>
  <c r="CA23" i="27"/>
  <c r="BX23" i="27"/>
  <c r="BU23" i="27"/>
  <c r="BR23" i="27"/>
  <c r="BO23" i="27"/>
  <c r="BL23" i="27"/>
  <c r="BI23" i="27"/>
  <c r="BF23" i="27"/>
  <c r="BC23" i="27"/>
  <c r="AZ23" i="27"/>
  <c r="AW23" i="27"/>
  <c r="AT23" i="27"/>
  <c r="AQ23" i="27"/>
  <c r="AN23" i="27"/>
  <c r="AK23" i="27"/>
  <c r="AH23" i="27"/>
  <c r="AE23" i="27"/>
  <c r="AB23" i="27"/>
  <c r="Y23" i="27"/>
  <c r="V23" i="27"/>
  <c r="S23" i="27"/>
  <c r="P23" i="27"/>
  <c r="M23" i="27"/>
  <c r="J23" i="27"/>
  <c r="G23" i="27"/>
  <c r="D23" i="27"/>
  <c r="CD22" i="27"/>
  <c r="CC22" i="27"/>
  <c r="CB22" i="27"/>
  <c r="CA22" i="27"/>
  <c r="BX22" i="27"/>
  <c r="BU22" i="27"/>
  <c r="BR22" i="27"/>
  <c r="BO22" i="27"/>
  <c r="BL22" i="27"/>
  <c r="BI22" i="27"/>
  <c r="BF22" i="27"/>
  <c r="BC22" i="27"/>
  <c r="AZ22" i="27"/>
  <c r="AW22" i="27"/>
  <c r="AT22" i="27"/>
  <c r="AQ22" i="27"/>
  <c r="AN22" i="27"/>
  <c r="AK22" i="27"/>
  <c r="AH22" i="27"/>
  <c r="AE22" i="27"/>
  <c r="AB22" i="27"/>
  <c r="Y22" i="27"/>
  <c r="V22" i="27"/>
  <c r="S22" i="27"/>
  <c r="P22" i="27"/>
  <c r="M22" i="27"/>
  <c r="J22" i="27"/>
  <c r="G22" i="27"/>
  <c r="D22" i="27"/>
  <c r="CC21" i="27"/>
  <c r="CB21" i="27"/>
  <c r="CD21" i="27" s="1"/>
  <c r="CA21" i="27"/>
  <c r="BX21" i="27"/>
  <c r="BU21" i="27"/>
  <c r="BR21" i="27"/>
  <c r="BO21" i="27"/>
  <c r="BL21" i="27"/>
  <c r="BI21" i="27"/>
  <c r="BF21" i="27"/>
  <c r="BC21" i="27"/>
  <c r="AZ21" i="27"/>
  <c r="AW21" i="27"/>
  <c r="AT21" i="27"/>
  <c r="AQ21" i="27"/>
  <c r="AN21" i="27"/>
  <c r="AK21" i="27"/>
  <c r="AH21" i="27"/>
  <c r="AE21" i="27"/>
  <c r="AB21" i="27"/>
  <c r="Y21" i="27"/>
  <c r="V21" i="27"/>
  <c r="S21" i="27"/>
  <c r="P21" i="27"/>
  <c r="M21" i="27"/>
  <c r="J21" i="27"/>
  <c r="G21" i="27"/>
  <c r="D21" i="27"/>
  <c r="CC20" i="27"/>
  <c r="CB20" i="27"/>
  <c r="CD20" i="27" s="1"/>
  <c r="CA20" i="27"/>
  <c r="BX20" i="27"/>
  <c r="BU20" i="27"/>
  <c r="BR20" i="27"/>
  <c r="BO20" i="27"/>
  <c r="BL20" i="27"/>
  <c r="BI20" i="27"/>
  <c r="BF20" i="27"/>
  <c r="BC20" i="27"/>
  <c r="AZ20" i="27"/>
  <c r="AW20" i="27"/>
  <c r="AT20" i="27"/>
  <c r="AQ20" i="27"/>
  <c r="AN20" i="27"/>
  <c r="AK20" i="27"/>
  <c r="AH20" i="27"/>
  <c r="AE20" i="27"/>
  <c r="AB20" i="27"/>
  <c r="Y20" i="27"/>
  <c r="V20" i="27"/>
  <c r="S20" i="27"/>
  <c r="P20" i="27"/>
  <c r="M20" i="27"/>
  <c r="J20" i="27"/>
  <c r="G20" i="27"/>
  <c r="D20" i="27"/>
  <c r="CD19" i="27"/>
  <c r="CC19" i="27"/>
  <c r="CB19" i="27"/>
  <c r="CA19" i="27"/>
  <c r="BX19" i="27"/>
  <c r="BU19" i="27"/>
  <c r="BR19" i="27"/>
  <c r="BO19" i="27"/>
  <c r="BL19" i="27"/>
  <c r="BI19" i="27"/>
  <c r="BF19" i="27"/>
  <c r="BC19" i="27"/>
  <c r="AZ19" i="27"/>
  <c r="AW19" i="27"/>
  <c r="AT19" i="27"/>
  <c r="AQ19" i="27"/>
  <c r="AN19" i="27"/>
  <c r="AK19" i="27"/>
  <c r="AH19" i="27"/>
  <c r="AE19" i="27"/>
  <c r="AB19" i="27"/>
  <c r="Y19" i="27"/>
  <c r="V19" i="27"/>
  <c r="S19" i="27"/>
  <c r="P19" i="27"/>
  <c r="M19" i="27"/>
  <c r="J19" i="27"/>
  <c r="G19" i="27"/>
  <c r="D19" i="27"/>
  <c r="CD18" i="27"/>
  <c r="CC18" i="27"/>
  <c r="CB18" i="27"/>
  <c r="CA18" i="27"/>
  <c r="BX18" i="27"/>
  <c r="BU18" i="27"/>
  <c r="BR18" i="27"/>
  <c r="BO18" i="27"/>
  <c r="BL18" i="27"/>
  <c r="BI18" i="27"/>
  <c r="BF18" i="27"/>
  <c r="BC18" i="27"/>
  <c r="AZ18" i="27"/>
  <c r="AW18" i="27"/>
  <c r="AT18" i="27"/>
  <c r="AQ18" i="27"/>
  <c r="AN18" i="27"/>
  <c r="AK18" i="27"/>
  <c r="AH18" i="27"/>
  <c r="AE18" i="27"/>
  <c r="AB18" i="27"/>
  <c r="Y18" i="27"/>
  <c r="V18" i="27"/>
  <c r="S18" i="27"/>
  <c r="P18" i="27"/>
  <c r="M18" i="27"/>
  <c r="J18" i="27"/>
  <c r="G18" i="27"/>
  <c r="D18" i="27"/>
  <c r="CC17" i="27"/>
  <c r="CB17" i="27"/>
  <c r="CD17" i="27" s="1"/>
  <c r="CA17" i="27"/>
  <c r="BX17" i="27"/>
  <c r="BU17" i="27"/>
  <c r="BR17" i="27"/>
  <c r="BO17" i="27"/>
  <c r="BL17" i="27"/>
  <c r="BI17" i="27"/>
  <c r="BF17" i="27"/>
  <c r="BC17" i="27"/>
  <c r="AZ17" i="27"/>
  <c r="AW17" i="27"/>
  <c r="AT17" i="27"/>
  <c r="AQ17" i="27"/>
  <c r="AN17" i="27"/>
  <c r="AK17" i="27"/>
  <c r="AH17" i="27"/>
  <c r="AE17" i="27"/>
  <c r="AB17" i="27"/>
  <c r="Y17" i="27"/>
  <c r="V17" i="27"/>
  <c r="S17" i="27"/>
  <c r="P17" i="27"/>
  <c r="M17" i="27"/>
  <c r="J17" i="27"/>
  <c r="G17" i="27"/>
  <c r="D17" i="27"/>
  <c r="CC16" i="27"/>
  <c r="CB16" i="27"/>
  <c r="CD16" i="27" s="1"/>
  <c r="CA16" i="27"/>
  <c r="BX16" i="27"/>
  <c r="BU16" i="27"/>
  <c r="BR16" i="27"/>
  <c r="BO16" i="27"/>
  <c r="BL16" i="27"/>
  <c r="BI16" i="27"/>
  <c r="BF16" i="27"/>
  <c r="BC16" i="27"/>
  <c r="AZ16" i="27"/>
  <c r="AW16" i="27"/>
  <c r="AT16" i="27"/>
  <c r="AQ16" i="27"/>
  <c r="AN16" i="27"/>
  <c r="AK16" i="27"/>
  <c r="AH16" i="27"/>
  <c r="AE16" i="27"/>
  <c r="AB16" i="27"/>
  <c r="Y16" i="27"/>
  <c r="V16" i="27"/>
  <c r="S16" i="27"/>
  <c r="P16" i="27"/>
  <c r="M16" i="27"/>
  <c r="J16" i="27"/>
  <c r="G16" i="27"/>
  <c r="D16" i="27"/>
  <c r="CD15" i="27"/>
  <c r="CC15" i="27"/>
  <c r="CB15" i="27"/>
  <c r="CA15" i="27"/>
  <c r="BX15" i="27"/>
  <c r="BU15" i="27"/>
  <c r="BR15" i="27"/>
  <c r="BO15" i="27"/>
  <c r="BL15" i="27"/>
  <c r="BI15" i="27"/>
  <c r="BF15" i="27"/>
  <c r="BC15" i="27"/>
  <c r="AZ15" i="27"/>
  <c r="AW15" i="27"/>
  <c r="AT15" i="27"/>
  <c r="AQ15" i="27"/>
  <c r="AN15" i="27"/>
  <c r="AK15" i="27"/>
  <c r="AH15" i="27"/>
  <c r="AE15" i="27"/>
  <c r="AB15" i="27"/>
  <c r="Y15" i="27"/>
  <c r="V15" i="27"/>
  <c r="S15" i="27"/>
  <c r="P15" i="27"/>
  <c r="M15" i="27"/>
  <c r="J15" i="27"/>
  <c r="G15" i="27"/>
  <c r="D15" i="27"/>
  <c r="CD14" i="27"/>
  <c r="CC14" i="27"/>
  <c r="CB14" i="27"/>
  <c r="CA14" i="27"/>
  <c r="BX14" i="27"/>
  <c r="BU14" i="27"/>
  <c r="BR14" i="27"/>
  <c r="BO14" i="27"/>
  <c r="BL14" i="27"/>
  <c r="BI14" i="27"/>
  <c r="BF14" i="27"/>
  <c r="BC14" i="27"/>
  <c r="AZ14" i="27"/>
  <c r="AW14" i="27"/>
  <c r="AT14" i="27"/>
  <c r="AQ14" i="27"/>
  <c r="AN14" i="27"/>
  <c r="AK14" i="27"/>
  <c r="AH14" i="27"/>
  <c r="AE14" i="27"/>
  <c r="AB14" i="27"/>
  <c r="Y14" i="27"/>
  <c r="V14" i="27"/>
  <c r="S14" i="27"/>
  <c r="P14" i="27"/>
  <c r="M14" i="27"/>
  <c r="J14" i="27"/>
  <c r="G14" i="27"/>
  <c r="D14" i="27"/>
  <c r="CC13" i="27"/>
  <c r="CB13" i="27"/>
  <c r="CD13" i="27" s="1"/>
  <c r="CA13" i="27"/>
  <c r="BX13" i="27"/>
  <c r="BU13" i="27"/>
  <c r="BR13" i="27"/>
  <c r="BO13" i="27"/>
  <c r="BL13" i="27"/>
  <c r="BI13" i="27"/>
  <c r="BF13" i="27"/>
  <c r="BC13" i="27"/>
  <c r="AZ13" i="27"/>
  <c r="AW13" i="27"/>
  <c r="AT13" i="27"/>
  <c r="AQ13" i="27"/>
  <c r="AN13" i="27"/>
  <c r="AK13" i="27"/>
  <c r="AH13" i="27"/>
  <c r="AE13" i="27"/>
  <c r="AB13" i="27"/>
  <c r="Y13" i="27"/>
  <c r="V13" i="27"/>
  <c r="S13" i="27"/>
  <c r="P13" i="27"/>
  <c r="M13" i="27"/>
  <c r="J13" i="27"/>
  <c r="G13" i="27"/>
  <c r="D13" i="27"/>
  <c r="CC12" i="27"/>
  <c r="CB12" i="27"/>
  <c r="CD12" i="27" s="1"/>
  <c r="CA12" i="27"/>
  <c r="BX12" i="27"/>
  <c r="BU12" i="27"/>
  <c r="BR12" i="27"/>
  <c r="BO12" i="27"/>
  <c r="BL12" i="27"/>
  <c r="BI12" i="27"/>
  <c r="BF12" i="27"/>
  <c r="BC12" i="27"/>
  <c r="AZ12" i="27"/>
  <c r="AW12" i="27"/>
  <c r="AT12" i="27"/>
  <c r="AQ12" i="27"/>
  <c r="AN12" i="27"/>
  <c r="AK12" i="27"/>
  <c r="AH12" i="27"/>
  <c r="AE12" i="27"/>
  <c r="AB12" i="27"/>
  <c r="Y12" i="27"/>
  <c r="V12" i="27"/>
  <c r="S12" i="27"/>
  <c r="P12" i="27"/>
  <c r="M12" i="27"/>
  <c r="J12" i="27"/>
  <c r="G12" i="27"/>
  <c r="D12" i="27"/>
  <c r="CD11" i="27"/>
  <c r="CC11" i="27"/>
  <c r="CB11" i="27"/>
  <c r="CA11" i="27"/>
  <c r="BX11" i="27"/>
  <c r="BU11" i="27"/>
  <c r="BR11" i="27"/>
  <c r="BO11" i="27"/>
  <c r="BL11" i="27"/>
  <c r="BI11" i="27"/>
  <c r="BF11" i="27"/>
  <c r="BC11" i="27"/>
  <c r="AZ11" i="27"/>
  <c r="AW11" i="27"/>
  <c r="AT11" i="27"/>
  <c r="AQ11" i="27"/>
  <c r="AN11" i="27"/>
  <c r="AK11" i="27"/>
  <c r="AH11" i="27"/>
  <c r="AE11" i="27"/>
  <c r="AB11" i="27"/>
  <c r="Y11" i="27"/>
  <c r="V11" i="27"/>
  <c r="S11" i="27"/>
  <c r="P11" i="27"/>
  <c r="M11" i="27"/>
  <c r="J11" i="27"/>
  <c r="G11" i="27"/>
  <c r="D11" i="27"/>
  <c r="CD10" i="27"/>
  <c r="CC10" i="27"/>
  <c r="CB10" i="27"/>
  <c r="CA10" i="27"/>
  <c r="BX10" i="27"/>
  <c r="BU10" i="27"/>
  <c r="BR10" i="27"/>
  <c r="BO10" i="27"/>
  <c r="BL10" i="27"/>
  <c r="BI10" i="27"/>
  <c r="BF10" i="27"/>
  <c r="BC10" i="27"/>
  <c r="AZ10" i="27"/>
  <c r="AW10" i="27"/>
  <c r="AT10" i="27"/>
  <c r="AQ10" i="27"/>
  <c r="AN10" i="27"/>
  <c r="AK10" i="27"/>
  <c r="AH10" i="27"/>
  <c r="AE10" i="27"/>
  <c r="AB10" i="27"/>
  <c r="Y10" i="27"/>
  <c r="V10" i="27"/>
  <c r="S10" i="27"/>
  <c r="P10" i="27"/>
  <c r="M10" i="27"/>
  <c r="J10" i="27"/>
  <c r="G10" i="27"/>
  <c r="D10" i="27"/>
  <c r="CC9" i="27"/>
  <c r="CB9" i="27"/>
  <c r="CD9" i="27" s="1"/>
  <c r="CA9" i="27"/>
  <c r="BX9" i="27"/>
  <c r="BU9" i="27"/>
  <c r="BR9" i="27"/>
  <c r="BO9" i="27"/>
  <c r="BL9" i="27"/>
  <c r="BI9" i="27"/>
  <c r="BF9" i="27"/>
  <c r="BC9" i="27"/>
  <c r="AZ9" i="27"/>
  <c r="AW9" i="27"/>
  <c r="AT9" i="27"/>
  <c r="AQ9" i="27"/>
  <c r="AN9" i="27"/>
  <c r="AK9" i="27"/>
  <c r="AH9" i="27"/>
  <c r="AE9" i="27"/>
  <c r="AB9" i="27"/>
  <c r="Y9" i="27"/>
  <c r="V9" i="27"/>
  <c r="S9" i="27"/>
  <c r="P9" i="27"/>
  <c r="M9" i="27"/>
  <c r="J9" i="27"/>
  <c r="G9" i="27"/>
  <c r="D9" i="27"/>
  <c r="CC8" i="27"/>
  <c r="CB8" i="27"/>
  <c r="CD8" i="27" s="1"/>
  <c r="CA8" i="27"/>
  <c r="BX8" i="27"/>
  <c r="BU8" i="27"/>
  <c r="BR8" i="27"/>
  <c r="BO8" i="27"/>
  <c r="BL8" i="27"/>
  <c r="BI8" i="27"/>
  <c r="BF8" i="27"/>
  <c r="BC8" i="27"/>
  <c r="AZ8" i="27"/>
  <c r="AW8" i="27"/>
  <c r="AT8" i="27"/>
  <c r="AQ8" i="27"/>
  <c r="AN8" i="27"/>
  <c r="AK8" i="27"/>
  <c r="AH8" i="27"/>
  <c r="AE8" i="27"/>
  <c r="AB8" i="27"/>
  <c r="Y8" i="27"/>
  <c r="V8" i="27"/>
  <c r="S8" i="27"/>
  <c r="P8" i="27"/>
  <c r="M8" i="27"/>
  <c r="J8" i="27"/>
  <c r="G8" i="27"/>
  <c r="D8" i="27"/>
  <c r="CD7" i="27"/>
  <c r="CC7" i="27"/>
  <c r="CB7" i="27"/>
  <c r="CA7" i="27"/>
  <c r="BX7" i="27"/>
  <c r="BU7" i="27"/>
  <c r="BR7" i="27"/>
  <c r="BO7" i="27"/>
  <c r="BL7" i="27"/>
  <c r="BI7" i="27"/>
  <c r="BF7" i="27"/>
  <c r="BC7" i="27"/>
  <c r="AZ7" i="27"/>
  <c r="AW7" i="27"/>
  <c r="AT7" i="27"/>
  <c r="AQ7" i="27"/>
  <c r="AN7" i="27"/>
  <c r="AK7" i="27"/>
  <c r="AH7" i="27"/>
  <c r="AE7" i="27"/>
  <c r="AB7" i="27"/>
  <c r="Y7" i="27"/>
  <c r="V7" i="27"/>
  <c r="S7" i="27"/>
  <c r="P7" i="27"/>
  <c r="M7" i="27"/>
  <c r="J7" i="27"/>
  <c r="G7" i="27"/>
  <c r="D7" i="27"/>
  <c r="CD6" i="27"/>
  <c r="CC6" i="27"/>
  <c r="CB6" i="27"/>
  <c r="CA6" i="27"/>
  <c r="BX6" i="27"/>
  <c r="BU6" i="27"/>
  <c r="BR6" i="27"/>
  <c r="BO6" i="27"/>
  <c r="BL6" i="27"/>
  <c r="BI6" i="27"/>
  <c r="BF6" i="27"/>
  <c r="BC6" i="27"/>
  <c r="AZ6" i="27"/>
  <c r="AW6" i="27"/>
  <c r="AT6" i="27"/>
  <c r="AQ6" i="27"/>
  <c r="AN6" i="27"/>
  <c r="AK6" i="27"/>
  <c r="AH6" i="27"/>
  <c r="AE6" i="27"/>
  <c r="AB6" i="27"/>
  <c r="Y6" i="27"/>
  <c r="V6" i="27"/>
  <c r="S6" i="27"/>
  <c r="P6" i="27"/>
  <c r="M6" i="27"/>
  <c r="J6" i="27"/>
  <c r="G6" i="27"/>
  <c r="D6" i="27"/>
  <c r="BV28" i="28"/>
  <c r="BT28" i="28"/>
  <c r="BS28" i="28"/>
  <c r="BP28" i="28"/>
  <c r="BJ28" i="28"/>
  <c r="BH28" i="28"/>
  <c r="BG28" i="28"/>
  <c r="BD28" i="28"/>
  <c r="AX28" i="28"/>
  <c r="AV28" i="28"/>
  <c r="AU28" i="28"/>
  <c r="AR28" i="28"/>
  <c r="AL28" i="28"/>
  <c r="AJ28" i="28"/>
  <c r="AI28" i="28"/>
  <c r="AF28" i="28"/>
  <c r="Z28" i="28"/>
  <c r="X28" i="28"/>
  <c r="W28" i="28"/>
  <c r="T28" i="28"/>
  <c r="N28" i="28"/>
  <c r="L28" i="28"/>
  <c r="K28" i="28"/>
  <c r="H28" i="28"/>
  <c r="B28" i="28"/>
  <c r="BZ27" i="28"/>
  <c r="BZ28" i="28" s="1"/>
  <c r="BY27" i="28"/>
  <c r="CB27" i="28" s="1"/>
  <c r="CD27" i="28" s="1"/>
  <c r="BW27" i="28"/>
  <c r="BW28" i="28" s="1"/>
  <c r="BV27" i="28"/>
  <c r="BX27" i="28" s="1"/>
  <c r="BU27" i="28"/>
  <c r="BT27" i="28"/>
  <c r="BS27" i="28"/>
  <c r="BR27" i="28"/>
  <c r="BQ27" i="28"/>
  <c r="BQ28" i="28" s="1"/>
  <c r="BP27" i="28"/>
  <c r="BN27" i="28"/>
  <c r="BN28" i="28" s="1"/>
  <c r="BM27" i="28"/>
  <c r="BO27" i="28" s="1"/>
  <c r="BK27" i="28"/>
  <c r="BK28" i="28" s="1"/>
  <c r="BJ27" i="28"/>
  <c r="BL27" i="28" s="1"/>
  <c r="BI27" i="28"/>
  <c r="BH27" i="28"/>
  <c r="BG27" i="28"/>
  <c r="BF27" i="28"/>
  <c r="BE27" i="28"/>
  <c r="BE28" i="28" s="1"/>
  <c r="BD27" i="28"/>
  <c r="BB27" i="28"/>
  <c r="BB28" i="28" s="1"/>
  <c r="BA27" i="28"/>
  <c r="BC27" i="28" s="1"/>
  <c r="AY27" i="28"/>
  <c r="AY28" i="28" s="1"/>
  <c r="AX27" i="28"/>
  <c r="AZ27" i="28" s="1"/>
  <c r="AW27" i="28"/>
  <c r="AV27" i="28"/>
  <c r="AU27" i="28"/>
  <c r="AT27" i="28"/>
  <c r="AS27" i="28"/>
  <c r="AS28" i="28" s="1"/>
  <c r="AR27" i="28"/>
  <c r="AP27" i="28"/>
  <c r="AP28" i="28" s="1"/>
  <c r="AO27" i="28"/>
  <c r="AQ27" i="28" s="1"/>
  <c r="AM27" i="28"/>
  <c r="AM28" i="28" s="1"/>
  <c r="AL27" i="28"/>
  <c r="AN27" i="28" s="1"/>
  <c r="AK27" i="28"/>
  <c r="AJ27" i="28"/>
  <c r="AI27" i="28"/>
  <c r="AH27" i="28"/>
  <c r="AG27" i="28"/>
  <c r="AG28" i="28" s="1"/>
  <c r="AF27" i="28"/>
  <c r="AD27" i="28"/>
  <c r="AD28" i="28" s="1"/>
  <c r="AC27" i="28"/>
  <c r="AE27" i="28" s="1"/>
  <c r="AA27" i="28"/>
  <c r="AA28" i="28" s="1"/>
  <c r="Z27" i="28"/>
  <c r="AB27" i="28" s="1"/>
  <c r="Y27" i="28"/>
  <c r="X27" i="28"/>
  <c r="W27" i="28"/>
  <c r="V27" i="28"/>
  <c r="U27" i="28"/>
  <c r="U28" i="28" s="1"/>
  <c r="T27" i="28"/>
  <c r="R27" i="28"/>
  <c r="R28" i="28" s="1"/>
  <c r="Q27" i="28"/>
  <c r="S27" i="28" s="1"/>
  <c r="O27" i="28"/>
  <c r="O28" i="28" s="1"/>
  <c r="N27" i="28"/>
  <c r="P27" i="28" s="1"/>
  <c r="M27" i="28"/>
  <c r="L27" i="28"/>
  <c r="K27" i="28"/>
  <c r="J27" i="28"/>
  <c r="I27" i="28"/>
  <c r="I28" i="28" s="1"/>
  <c r="H27" i="28"/>
  <c r="F27" i="28"/>
  <c r="F28" i="28" s="1"/>
  <c r="E27" i="28"/>
  <c r="G27" i="28" s="1"/>
  <c r="C27" i="28"/>
  <c r="C28" i="28" s="1"/>
  <c r="B27" i="28"/>
  <c r="D27" i="28" s="1"/>
  <c r="CD26" i="28"/>
  <c r="CC26" i="28"/>
  <c r="CB26" i="28"/>
  <c r="CA26" i="28"/>
  <c r="BX26" i="28"/>
  <c r="BU26" i="28"/>
  <c r="BR26" i="28"/>
  <c r="BO26" i="28"/>
  <c r="BL26" i="28"/>
  <c r="BI26" i="28"/>
  <c r="BF26" i="28"/>
  <c r="BC26" i="28"/>
  <c r="AZ26" i="28"/>
  <c r="AW26" i="28"/>
  <c r="AT26" i="28"/>
  <c r="AQ26" i="28"/>
  <c r="AN26" i="28"/>
  <c r="AK26" i="28"/>
  <c r="AH26" i="28"/>
  <c r="AE26" i="28"/>
  <c r="AB26" i="28"/>
  <c r="Y26" i="28"/>
  <c r="V26" i="28"/>
  <c r="S26" i="28"/>
  <c r="P26" i="28"/>
  <c r="M26" i="28"/>
  <c r="J26" i="28"/>
  <c r="G26" i="28"/>
  <c r="D26" i="28"/>
  <c r="CC25" i="28"/>
  <c r="CB25" i="28"/>
  <c r="CD25" i="28" s="1"/>
  <c r="CA25" i="28"/>
  <c r="BX25" i="28"/>
  <c r="BU25" i="28"/>
  <c r="BR25" i="28"/>
  <c r="BO25" i="28"/>
  <c r="BL25" i="28"/>
  <c r="BI25" i="28"/>
  <c r="BF25" i="28"/>
  <c r="BC25" i="28"/>
  <c r="AZ25" i="28"/>
  <c r="AW25" i="28"/>
  <c r="AT25" i="28"/>
  <c r="AQ25" i="28"/>
  <c r="AN25" i="28"/>
  <c r="AK25" i="28"/>
  <c r="AH25" i="28"/>
  <c r="AE25" i="28"/>
  <c r="AB25" i="28"/>
  <c r="Y25" i="28"/>
  <c r="V25" i="28"/>
  <c r="S25" i="28"/>
  <c r="P25" i="28"/>
  <c r="M25" i="28"/>
  <c r="J25" i="28"/>
  <c r="G25" i="28"/>
  <c r="D25" i="28"/>
  <c r="CC24" i="28"/>
  <c r="CB24" i="28"/>
  <c r="CD24" i="28" s="1"/>
  <c r="CA24" i="28"/>
  <c r="BX24" i="28"/>
  <c r="BU24" i="28"/>
  <c r="BR24" i="28"/>
  <c r="BO24" i="28"/>
  <c r="BL24" i="28"/>
  <c r="BI24" i="28"/>
  <c r="BF24" i="28"/>
  <c r="BC24" i="28"/>
  <c r="AZ24" i="28"/>
  <c r="AW24" i="28"/>
  <c r="AT24" i="28"/>
  <c r="AQ24" i="28"/>
  <c r="AN24" i="28"/>
  <c r="AK24" i="28"/>
  <c r="AH24" i="28"/>
  <c r="AE24" i="28"/>
  <c r="AB24" i="28"/>
  <c r="Y24" i="28"/>
  <c r="V24" i="28"/>
  <c r="S24" i="28"/>
  <c r="P24" i="28"/>
  <c r="M24" i="28"/>
  <c r="J24" i="28"/>
  <c r="G24" i="28"/>
  <c r="D24" i="28"/>
  <c r="CD23" i="28"/>
  <c r="CC23" i="28"/>
  <c r="CB23" i="28"/>
  <c r="CA23" i="28"/>
  <c r="BX23" i="28"/>
  <c r="BU23" i="28"/>
  <c r="BR23" i="28"/>
  <c r="BO23" i="28"/>
  <c r="BL23" i="28"/>
  <c r="BI23" i="28"/>
  <c r="BF23" i="28"/>
  <c r="BC23" i="28"/>
  <c r="AZ23" i="28"/>
  <c r="AW23" i="28"/>
  <c r="AT23" i="28"/>
  <c r="AQ23" i="28"/>
  <c r="AN23" i="28"/>
  <c r="AK23" i="28"/>
  <c r="AH23" i="28"/>
  <c r="AE23" i="28"/>
  <c r="AB23" i="28"/>
  <c r="Y23" i="28"/>
  <c r="V23" i="28"/>
  <c r="S23" i="28"/>
  <c r="P23" i="28"/>
  <c r="M23" i="28"/>
  <c r="J23" i="28"/>
  <c r="G23" i="28"/>
  <c r="D23" i="28"/>
  <c r="CD22" i="28"/>
  <c r="CC22" i="28"/>
  <c r="CB22" i="28"/>
  <c r="CA22" i="28"/>
  <c r="BX22" i="28"/>
  <c r="BU22" i="28"/>
  <c r="BR22" i="28"/>
  <c r="BO22" i="28"/>
  <c r="BL22" i="28"/>
  <c r="BI22" i="28"/>
  <c r="BF22" i="28"/>
  <c r="BC22" i="28"/>
  <c r="AZ22" i="28"/>
  <c r="AW22" i="28"/>
  <c r="AT22" i="28"/>
  <c r="AQ22" i="28"/>
  <c r="AN22" i="28"/>
  <c r="AK22" i="28"/>
  <c r="AH22" i="28"/>
  <c r="AE22" i="28"/>
  <c r="AB22" i="28"/>
  <c r="Y22" i="28"/>
  <c r="V22" i="28"/>
  <c r="S22" i="28"/>
  <c r="P22" i="28"/>
  <c r="M22" i="28"/>
  <c r="J22" i="28"/>
  <c r="G22" i="28"/>
  <c r="D22" i="28"/>
  <c r="CC21" i="28"/>
  <c r="CB21" i="28"/>
  <c r="CD21" i="28" s="1"/>
  <c r="CA21" i="28"/>
  <c r="BX21" i="28"/>
  <c r="BU21" i="28"/>
  <c r="BR21" i="28"/>
  <c r="BO21" i="28"/>
  <c r="BL21" i="28"/>
  <c r="BI21" i="28"/>
  <c r="BF21" i="28"/>
  <c r="BC21" i="28"/>
  <c r="AZ21" i="28"/>
  <c r="AW21" i="28"/>
  <c r="AT21" i="28"/>
  <c r="AQ21" i="28"/>
  <c r="AN21" i="28"/>
  <c r="AK21" i="28"/>
  <c r="AH21" i="28"/>
  <c r="AE21" i="28"/>
  <c r="AB21" i="28"/>
  <c r="Y21" i="28"/>
  <c r="V21" i="28"/>
  <c r="S21" i="28"/>
  <c r="P21" i="28"/>
  <c r="M21" i="28"/>
  <c r="J21" i="28"/>
  <c r="G21" i="28"/>
  <c r="D21" i="28"/>
  <c r="CC20" i="28"/>
  <c r="CB20" i="28"/>
  <c r="CD20" i="28" s="1"/>
  <c r="CA20" i="28"/>
  <c r="BX20" i="28"/>
  <c r="BU20" i="28"/>
  <c r="BR20" i="28"/>
  <c r="BO20" i="28"/>
  <c r="BL20" i="28"/>
  <c r="BI20" i="28"/>
  <c r="BF20" i="28"/>
  <c r="BC20" i="28"/>
  <c r="AZ20" i="28"/>
  <c r="AW20" i="28"/>
  <c r="AT20" i="28"/>
  <c r="AQ20" i="28"/>
  <c r="AN20" i="28"/>
  <c r="AK20" i="28"/>
  <c r="AH20" i="28"/>
  <c r="AE20" i="28"/>
  <c r="AB20" i="28"/>
  <c r="Y20" i="28"/>
  <c r="V20" i="28"/>
  <c r="S20" i="28"/>
  <c r="P20" i="28"/>
  <c r="M20" i="28"/>
  <c r="J20" i="28"/>
  <c r="G20" i="28"/>
  <c r="D20" i="28"/>
  <c r="CD19" i="28"/>
  <c r="CC19" i="28"/>
  <c r="CB19" i="28"/>
  <c r="CA19" i="28"/>
  <c r="BX19" i="28"/>
  <c r="BU19" i="28"/>
  <c r="BR19" i="28"/>
  <c r="BO19" i="28"/>
  <c r="BL19" i="28"/>
  <c r="BI19" i="28"/>
  <c r="BF19" i="28"/>
  <c r="BC19" i="28"/>
  <c r="AZ19" i="28"/>
  <c r="AW19" i="28"/>
  <c r="AT19" i="28"/>
  <c r="AQ19" i="28"/>
  <c r="AN19" i="28"/>
  <c r="AK19" i="28"/>
  <c r="AH19" i="28"/>
  <c r="AE19" i="28"/>
  <c r="AB19" i="28"/>
  <c r="Y19" i="28"/>
  <c r="V19" i="28"/>
  <c r="S19" i="28"/>
  <c r="P19" i="28"/>
  <c r="M19" i="28"/>
  <c r="J19" i="28"/>
  <c r="G19" i="28"/>
  <c r="D19" i="28"/>
  <c r="CD18" i="28"/>
  <c r="CC18" i="28"/>
  <c r="CB18" i="28"/>
  <c r="CA18" i="28"/>
  <c r="BX18" i="28"/>
  <c r="BU18" i="28"/>
  <c r="BR18" i="28"/>
  <c r="BO18" i="28"/>
  <c r="BL18" i="28"/>
  <c r="BI18" i="28"/>
  <c r="BF18" i="28"/>
  <c r="BC18" i="28"/>
  <c r="AZ18" i="28"/>
  <c r="AW18" i="28"/>
  <c r="AT18" i="28"/>
  <c r="AQ18" i="28"/>
  <c r="AN18" i="28"/>
  <c r="AK18" i="28"/>
  <c r="AH18" i="28"/>
  <c r="AE18" i="28"/>
  <c r="AB18" i="28"/>
  <c r="Y18" i="28"/>
  <c r="V18" i="28"/>
  <c r="S18" i="28"/>
  <c r="P18" i="28"/>
  <c r="M18" i="28"/>
  <c r="J18" i="28"/>
  <c r="G18" i="28"/>
  <c r="D18" i="28"/>
  <c r="CC17" i="28"/>
  <c r="CB17" i="28"/>
  <c r="CD17" i="28" s="1"/>
  <c r="CA17" i="28"/>
  <c r="BX17" i="28"/>
  <c r="BU17" i="28"/>
  <c r="BR17" i="28"/>
  <c r="BO17" i="28"/>
  <c r="BL17" i="28"/>
  <c r="BI17" i="28"/>
  <c r="BF17" i="28"/>
  <c r="BC17" i="28"/>
  <c r="AZ17" i="28"/>
  <c r="AW17" i="28"/>
  <c r="AT17" i="28"/>
  <c r="AQ17" i="28"/>
  <c r="AN17" i="28"/>
  <c r="AK17" i="28"/>
  <c r="AH17" i="28"/>
  <c r="AE17" i="28"/>
  <c r="AB17" i="28"/>
  <c r="Y17" i="28"/>
  <c r="V17" i="28"/>
  <c r="S17" i="28"/>
  <c r="P17" i="28"/>
  <c r="M17" i="28"/>
  <c r="J17" i="28"/>
  <c r="G17" i="28"/>
  <c r="D17" i="28"/>
  <c r="CC16" i="28"/>
  <c r="CB16" i="28"/>
  <c r="CD16" i="28" s="1"/>
  <c r="CA16" i="28"/>
  <c r="BX16" i="28"/>
  <c r="BU16" i="28"/>
  <c r="BR16" i="28"/>
  <c r="BO16" i="28"/>
  <c r="BL16" i="28"/>
  <c r="BI16" i="28"/>
  <c r="BF16" i="28"/>
  <c r="BC16" i="28"/>
  <c r="AZ16" i="28"/>
  <c r="AW16" i="28"/>
  <c r="AT16" i="28"/>
  <c r="AQ16" i="28"/>
  <c r="AN16" i="28"/>
  <c r="AK16" i="28"/>
  <c r="AH16" i="28"/>
  <c r="AE16" i="28"/>
  <c r="AB16" i="28"/>
  <c r="Y16" i="28"/>
  <c r="V16" i="28"/>
  <c r="S16" i="28"/>
  <c r="P16" i="28"/>
  <c r="M16" i="28"/>
  <c r="J16" i="28"/>
  <c r="G16" i="28"/>
  <c r="D16" i="28"/>
  <c r="CD15" i="28"/>
  <c r="CC15" i="28"/>
  <c r="CB15" i="28"/>
  <c r="CA15" i="28"/>
  <c r="BX15" i="28"/>
  <c r="BU15" i="28"/>
  <c r="BR15" i="28"/>
  <c r="BO15" i="28"/>
  <c r="BL15" i="28"/>
  <c r="BI15" i="28"/>
  <c r="BF15" i="28"/>
  <c r="BC15" i="28"/>
  <c r="AZ15" i="28"/>
  <c r="AW15" i="28"/>
  <c r="AT15" i="28"/>
  <c r="AQ15" i="28"/>
  <c r="AN15" i="28"/>
  <c r="AK15" i="28"/>
  <c r="AH15" i="28"/>
  <c r="AE15" i="28"/>
  <c r="AB15" i="28"/>
  <c r="Y15" i="28"/>
  <c r="V15" i="28"/>
  <c r="S15" i="28"/>
  <c r="P15" i="28"/>
  <c r="M15" i="28"/>
  <c r="J15" i="28"/>
  <c r="G15" i="28"/>
  <c r="D15" i="28"/>
  <c r="CD14" i="28"/>
  <c r="CC14" i="28"/>
  <c r="CB14" i="28"/>
  <c r="CA14" i="28"/>
  <c r="BX14" i="28"/>
  <c r="BU14" i="28"/>
  <c r="BR14" i="28"/>
  <c r="BO14" i="28"/>
  <c r="BL14" i="28"/>
  <c r="BI14" i="28"/>
  <c r="BF14" i="28"/>
  <c r="BC14" i="28"/>
  <c r="AZ14" i="28"/>
  <c r="AW14" i="28"/>
  <c r="AT14" i="28"/>
  <c r="AQ14" i="28"/>
  <c r="AN14" i="28"/>
  <c r="AK14" i="28"/>
  <c r="AH14" i="28"/>
  <c r="AE14" i="28"/>
  <c r="AB14" i="28"/>
  <c r="Y14" i="28"/>
  <c r="V14" i="28"/>
  <c r="S14" i="28"/>
  <c r="P14" i="28"/>
  <c r="M14" i="28"/>
  <c r="J14" i="28"/>
  <c r="G14" i="28"/>
  <c r="D14" i="28"/>
  <c r="CC13" i="28"/>
  <c r="CB13" i="28"/>
  <c r="CD13" i="28" s="1"/>
  <c r="CA13" i="28"/>
  <c r="BX13" i="28"/>
  <c r="BU13" i="28"/>
  <c r="BR13" i="28"/>
  <c r="BO13" i="28"/>
  <c r="BL13" i="28"/>
  <c r="BI13" i="28"/>
  <c r="BF13" i="28"/>
  <c r="BC13" i="28"/>
  <c r="AZ13" i="28"/>
  <c r="AW13" i="28"/>
  <c r="AT13" i="28"/>
  <c r="AQ13" i="28"/>
  <c r="AN13" i="28"/>
  <c r="AK13" i="28"/>
  <c r="AH13" i="28"/>
  <c r="AE13" i="28"/>
  <c r="AB13" i="28"/>
  <c r="Y13" i="28"/>
  <c r="V13" i="28"/>
  <c r="S13" i="28"/>
  <c r="P13" i="28"/>
  <c r="M13" i="28"/>
  <c r="J13" i="28"/>
  <c r="G13" i="28"/>
  <c r="D13" i="28"/>
  <c r="CC12" i="28"/>
  <c r="CB12" i="28"/>
  <c r="CD12" i="28" s="1"/>
  <c r="CA12" i="28"/>
  <c r="BX12" i="28"/>
  <c r="BU12" i="28"/>
  <c r="BR12" i="28"/>
  <c r="BO12" i="28"/>
  <c r="BL12" i="28"/>
  <c r="BI12" i="28"/>
  <c r="BF12" i="28"/>
  <c r="BC12" i="28"/>
  <c r="AZ12" i="28"/>
  <c r="AW12" i="28"/>
  <c r="AT12" i="28"/>
  <c r="AQ12" i="28"/>
  <c r="AN12" i="28"/>
  <c r="AK12" i="28"/>
  <c r="AH12" i="28"/>
  <c r="AE12" i="28"/>
  <c r="AB12" i="28"/>
  <c r="Y12" i="28"/>
  <c r="V12" i="28"/>
  <c r="S12" i="28"/>
  <c r="P12" i="28"/>
  <c r="M12" i="28"/>
  <c r="J12" i="28"/>
  <c r="G12" i="28"/>
  <c r="D12" i="28"/>
  <c r="CD11" i="28"/>
  <c r="CC11" i="28"/>
  <c r="CB11" i="28"/>
  <c r="CA11" i="28"/>
  <c r="BX11" i="28"/>
  <c r="BU11" i="28"/>
  <c r="BR11" i="28"/>
  <c r="BO11" i="28"/>
  <c r="BL11" i="28"/>
  <c r="BI11" i="28"/>
  <c r="BF11" i="28"/>
  <c r="BC11" i="28"/>
  <c r="AZ11" i="28"/>
  <c r="AW11" i="28"/>
  <c r="AT11" i="28"/>
  <c r="AQ11" i="28"/>
  <c r="AN11" i="28"/>
  <c r="AK11" i="28"/>
  <c r="AH11" i="28"/>
  <c r="AE11" i="28"/>
  <c r="AB11" i="28"/>
  <c r="Y11" i="28"/>
  <c r="V11" i="28"/>
  <c r="S11" i="28"/>
  <c r="P11" i="28"/>
  <c r="M11" i="28"/>
  <c r="J11" i="28"/>
  <c r="G11" i="28"/>
  <c r="D11" i="28"/>
  <c r="CD10" i="28"/>
  <c r="CC10" i="28"/>
  <c r="CB10" i="28"/>
  <c r="CA10" i="28"/>
  <c r="BX10" i="28"/>
  <c r="BU10" i="28"/>
  <c r="BR10" i="28"/>
  <c r="BO10" i="28"/>
  <c r="BL10" i="28"/>
  <c r="BI10" i="28"/>
  <c r="BF10" i="28"/>
  <c r="BC10" i="28"/>
  <c r="AZ10" i="28"/>
  <c r="AW10" i="28"/>
  <c r="AT10" i="28"/>
  <c r="AQ10" i="28"/>
  <c r="AN10" i="28"/>
  <c r="AK10" i="28"/>
  <c r="AH10" i="28"/>
  <c r="AE10" i="28"/>
  <c r="AB10" i="28"/>
  <c r="Y10" i="28"/>
  <c r="V10" i="28"/>
  <c r="S10" i="28"/>
  <c r="P10" i="28"/>
  <c r="M10" i="28"/>
  <c r="J10" i="28"/>
  <c r="G10" i="28"/>
  <c r="D10" i="28"/>
  <c r="CC9" i="28"/>
  <c r="CB9" i="28"/>
  <c r="CD9" i="28" s="1"/>
  <c r="CA9" i="28"/>
  <c r="BX9" i="28"/>
  <c r="BU9" i="28"/>
  <c r="BR9" i="28"/>
  <c r="BO9" i="28"/>
  <c r="BL9" i="28"/>
  <c r="BI9" i="28"/>
  <c r="BF9" i="28"/>
  <c r="BC9" i="28"/>
  <c r="AZ9" i="28"/>
  <c r="AW9" i="28"/>
  <c r="AT9" i="28"/>
  <c r="AQ9" i="28"/>
  <c r="AN9" i="28"/>
  <c r="AK9" i="28"/>
  <c r="AH9" i="28"/>
  <c r="AE9" i="28"/>
  <c r="AB9" i="28"/>
  <c r="Y9" i="28"/>
  <c r="V9" i="28"/>
  <c r="S9" i="28"/>
  <c r="P9" i="28"/>
  <c r="M9" i="28"/>
  <c r="J9" i="28"/>
  <c r="G9" i="28"/>
  <c r="D9" i="28"/>
  <c r="CC8" i="28"/>
  <c r="CB8" i="28"/>
  <c r="CD8" i="28" s="1"/>
  <c r="CA8" i="28"/>
  <c r="BX8" i="28"/>
  <c r="BU8" i="28"/>
  <c r="BR8" i="28"/>
  <c r="BO8" i="28"/>
  <c r="BL8" i="28"/>
  <c r="BI8" i="28"/>
  <c r="BF8" i="28"/>
  <c r="BC8" i="28"/>
  <c r="AZ8" i="28"/>
  <c r="AW8" i="28"/>
  <c r="AT8" i="28"/>
  <c r="AQ8" i="28"/>
  <c r="AN8" i="28"/>
  <c r="AK8" i="28"/>
  <c r="AH8" i="28"/>
  <c r="AE8" i="28"/>
  <c r="AB8" i="28"/>
  <c r="Y8" i="28"/>
  <c r="V8" i="28"/>
  <c r="S8" i="28"/>
  <c r="P8" i="28"/>
  <c r="M8" i="28"/>
  <c r="J8" i="28"/>
  <c r="G8" i="28"/>
  <c r="D8" i="28"/>
  <c r="CD7" i="28"/>
  <c r="CC7" i="28"/>
  <c r="CB7" i="28"/>
  <c r="CA7" i="28"/>
  <c r="BX7" i="28"/>
  <c r="BU7" i="28"/>
  <c r="BR7" i="28"/>
  <c r="BO7" i="28"/>
  <c r="BL7" i="28"/>
  <c r="BI7" i="28"/>
  <c r="BF7" i="28"/>
  <c r="BC7" i="28"/>
  <c r="AZ7" i="28"/>
  <c r="AW7" i="28"/>
  <c r="AT7" i="28"/>
  <c r="AQ7" i="28"/>
  <c r="AN7" i="28"/>
  <c r="AK7" i="28"/>
  <c r="AH7" i="28"/>
  <c r="AE7" i="28"/>
  <c r="AB7" i="28"/>
  <c r="Y7" i="28"/>
  <c r="V7" i="28"/>
  <c r="S7" i="28"/>
  <c r="P7" i="28"/>
  <c r="M7" i="28"/>
  <c r="J7" i="28"/>
  <c r="G7" i="28"/>
  <c r="D7" i="28"/>
  <c r="CD6" i="28"/>
  <c r="CC6" i="28"/>
  <c r="CB6" i="28"/>
  <c r="CA6" i="28"/>
  <c r="BX6" i="28"/>
  <c r="BU6" i="28"/>
  <c r="BR6" i="28"/>
  <c r="BO6" i="28"/>
  <c r="BL6" i="28"/>
  <c r="BI6" i="28"/>
  <c r="BF6" i="28"/>
  <c r="BC6" i="28"/>
  <c r="AZ6" i="28"/>
  <c r="AW6" i="28"/>
  <c r="AT6" i="28"/>
  <c r="AQ6" i="28"/>
  <c r="AN6" i="28"/>
  <c r="AK6" i="28"/>
  <c r="AH6" i="28"/>
  <c r="AE6" i="28"/>
  <c r="AB6" i="28"/>
  <c r="Y6" i="28"/>
  <c r="V6" i="28"/>
  <c r="S6" i="28"/>
  <c r="P6" i="28"/>
  <c r="M6" i="28"/>
  <c r="J6" i="28"/>
  <c r="G6" i="28"/>
  <c r="D6" i="28"/>
  <c r="BV28" i="29"/>
  <c r="BQ28" i="29"/>
  <c r="BP28" i="29"/>
  <c r="BJ28" i="29"/>
  <c r="BE28" i="29"/>
  <c r="BD28" i="29"/>
  <c r="AX28" i="29"/>
  <c r="AS28" i="29"/>
  <c r="AR28" i="29"/>
  <c r="AL28" i="29"/>
  <c r="AG28" i="29"/>
  <c r="AF28" i="29"/>
  <c r="Z28" i="29"/>
  <c r="U28" i="29"/>
  <c r="T28" i="29"/>
  <c r="N28" i="29"/>
  <c r="I28" i="29"/>
  <c r="H28" i="29"/>
  <c r="B28" i="29"/>
  <c r="CA27" i="29"/>
  <c r="BZ27" i="29"/>
  <c r="BZ28" i="29" s="1"/>
  <c r="BY27" i="29"/>
  <c r="BY28" i="29" s="1"/>
  <c r="BX27" i="29"/>
  <c r="BW27" i="29"/>
  <c r="CC27" i="29" s="1"/>
  <c r="BV27" i="29"/>
  <c r="BT27" i="29"/>
  <c r="BT28" i="29" s="1"/>
  <c r="BS27" i="29"/>
  <c r="BS28" i="29" s="1"/>
  <c r="BQ27" i="29"/>
  <c r="BP27" i="29"/>
  <c r="BR27" i="29" s="1"/>
  <c r="BO27" i="29"/>
  <c r="BN27" i="29"/>
  <c r="BN28" i="29" s="1"/>
  <c r="BM27" i="29"/>
  <c r="BM28" i="29" s="1"/>
  <c r="BL27" i="29"/>
  <c r="BK27" i="29"/>
  <c r="BK28" i="29" s="1"/>
  <c r="BJ27" i="29"/>
  <c r="BH27" i="29"/>
  <c r="BH28" i="29" s="1"/>
  <c r="BG27" i="29"/>
  <c r="BG28" i="29" s="1"/>
  <c r="BE27" i="29"/>
  <c r="BD27" i="29"/>
  <c r="BF27" i="29" s="1"/>
  <c r="BC27" i="29"/>
  <c r="BB27" i="29"/>
  <c r="BB28" i="29" s="1"/>
  <c r="BA27" i="29"/>
  <c r="BA28" i="29" s="1"/>
  <c r="AZ27" i="29"/>
  <c r="AY27" i="29"/>
  <c r="AY28" i="29" s="1"/>
  <c r="AX27" i="29"/>
  <c r="AV27" i="29"/>
  <c r="AV28" i="29" s="1"/>
  <c r="AU27" i="29"/>
  <c r="AU28" i="29" s="1"/>
  <c r="AS27" i="29"/>
  <c r="AR27" i="29"/>
  <c r="AT27" i="29" s="1"/>
  <c r="AQ27" i="29"/>
  <c r="AP27" i="29"/>
  <c r="AP28" i="29" s="1"/>
  <c r="AO27" i="29"/>
  <c r="AO28" i="29" s="1"/>
  <c r="AN27" i="29"/>
  <c r="AM27" i="29"/>
  <c r="AM28" i="29" s="1"/>
  <c r="AL27" i="29"/>
  <c r="AJ27" i="29"/>
  <c r="AJ28" i="29" s="1"/>
  <c r="AI27" i="29"/>
  <c r="AI28" i="29" s="1"/>
  <c r="AG27" i="29"/>
  <c r="AF27" i="29"/>
  <c r="AH27" i="29" s="1"/>
  <c r="AE27" i="29"/>
  <c r="AD27" i="29"/>
  <c r="AD28" i="29" s="1"/>
  <c r="AC27" i="29"/>
  <c r="AC28" i="29" s="1"/>
  <c r="AB27" i="29"/>
  <c r="AA27" i="29"/>
  <c r="AA28" i="29" s="1"/>
  <c r="Z27" i="29"/>
  <c r="X27" i="29"/>
  <c r="X28" i="29" s="1"/>
  <c r="W27" i="29"/>
  <c r="W28" i="29" s="1"/>
  <c r="U27" i="29"/>
  <c r="T27" i="29"/>
  <c r="V27" i="29" s="1"/>
  <c r="S27" i="29"/>
  <c r="R27" i="29"/>
  <c r="R28" i="29" s="1"/>
  <c r="Q27" i="29"/>
  <c r="Q28" i="29" s="1"/>
  <c r="P27" i="29"/>
  <c r="O27" i="29"/>
  <c r="O28" i="29" s="1"/>
  <c r="N27" i="29"/>
  <c r="L27" i="29"/>
  <c r="L28" i="29" s="1"/>
  <c r="K27" i="29"/>
  <c r="K28" i="29" s="1"/>
  <c r="I27" i="29"/>
  <c r="H27" i="29"/>
  <c r="J27" i="29" s="1"/>
  <c r="G27" i="29"/>
  <c r="F27" i="29"/>
  <c r="F28" i="29" s="1"/>
  <c r="E27" i="29"/>
  <c r="E28" i="29" s="1"/>
  <c r="D27" i="29"/>
  <c r="C27" i="29"/>
  <c r="C28" i="29" s="1"/>
  <c r="B27" i="29"/>
  <c r="CC26" i="29"/>
  <c r="CB26" i="29"/>
  <c r="CD26" i="29" s="1"/>
  <c r="CA26" i="29"/>
  <c r="BX26" i="29"/>
  <c r="BU26" i="29"/>
  <c r="BR26" i="29"/>
  <c r="BO26" i="29"/>
  <c r="BL26" i="29"/>
  <c r="BI26" i="29"/>
  <c r="BF26" i="29"/>
  <c r="BC26" i="29"/>
  <c r="AZ26" i="29"/>
  <c r="AW26" i="29"/>
  <c r="AT26" i="29"/>
  <c r="AQ26" i="29"/>
  <c r="AN26" i="29"/>
  <c r="AK26" i="29"/>
  <c r="AH26" i="29"/>
  <c r="AE26" i="29"/>
  <c r="AB26" i="29"/>
  <c r="Y26" i="29"/>
  <c r="V26" i="29"/>
  <c r="S26" i="29"/>
  <c r="P26" i="29"/>
  <c r="M26" i="29"/>
  <c r="J26" i="29"/>
  <c r="G26" i="29"/>
  <c r="D26" i="29"/>
  <c r="CD25" i="29"/>
  <c r="CC25" i="29"/>
  <c r="CB25" i="29"/>
  <c r="CA25" i="29"/>
  <c r="BX25" i="29"/>
  <c r="BU25" i="29"/>
  <c r="BR25" i="29"/>
  <c r="BO25" i="29"/>
  <c r="BL25" i="29"/>
  <c r="BI25" i="29"/>
  <c r="BF25" i="29"/>
  <c r="BC25" i="29"/>
  <c r="AZ25" i="29"/>
  <c r="AW25" i="29"/>
  <c r="AT25" i="29"/>
  <c r="AQ25" i="29"/>
  <c r="AN25" i="29"/>
  <c r="AK25" i="29"/>
  <c r="AH25" i="29"/>
  <c r="AE25" i="29"/>
  <c r="AB25" i="29"/>
  <c r="Y25" i="29"/>
  <c r="V25" i="29"/>
  <c r="S25" i="29"/>
  <c r="P25" i="29"/>
  <c r="M25" i="29"/>
  <c r="J25" i="29"/>
  <c r="G25" i="29"/>
  <c r="D25" i="29"/>
  <c r="CD24" i="29"/>
  <c r="CC24" i="29"/>
  <c r="CB24" i="29"/>
  <c r="CA24" i="29"/>
  <c r="BX24" i="29"/>
  <c r="BU24" i="29"/>
  <c r="BR24" i="29"/>
  <c r="BO24" i="29"/>
  <c r="BL24" i="29"/>
  <c r="BI24" i="29"/>
  <c r="BF24" i="29"/>
  <c r="BC24" i="29"/>
  <c r="AZ24" i="29"/>
  <c r="AW24" i="29"/>
  <c r="AT24" i="29"/>
  <c r="AQ24" i="29"/>
  <c r="AN24" i="29"/>
  <c r="AK24" i="29"/>
  <c r="AH24" i="29"/>
  <c r="AE24" i="29"/>
  <c r="AB24" i="29"/>
  <c r="Y24" i="29"/>
  <c r="V24" i="29"/>
  <c r="S24" i="29"/>
  <c r="P24" i="29"/>
  <c r="M24" i="29"/>
  <c r="J24" i="29"/>
  <c r="G24" i="29"/>
  <c r="D24" i="29"/>
  <c r="CC23" i="29"/>
  <c r="CB23" i="29"/>
  <c r="CD23" i="29" s="1"/>
  <c r="CA23" i="29"/>
  <c r="BX23" i="29"/>
  <c r="BU23" i="29"/>
  <c r="BR23" i="29"/>
  <c r="BO23" i="29"/>
  <c r="BL23" i="29"/>
  <c r="BI23" i="29"/>
  <c r="BF23" i="29"/>
  <c r="BC23" i="29"/>
  <c r="AZ23" i="29"/>
  <c r="AW23" i="29"/>
  <c r="AT23" i="29"/>
  <c r="AQ23" i="29"/>
  <c r="AN23" i="29"/>
  <c r="AK23" i="29"/>
  <c r="AH23" i="29"/>
  <c r="AE23" i="29"/>
  <c r="AB23" i="29"/>
  <c r="Y23" i="29"/>
  <c r="V23" i="29"/>
  <c r="S23" i="29"/>
  <c r="P23" i="29"/>
  <c r="M23" i="29"/>
  <c r="J23" i="29"/>
  <c r="G23" i="29"/>
  <c r="D23" i="29"/>
  <c r="CC22" i="29"/>
  <c r="CB22" i="29"/>
  <c r="CD22" i="29" s="1"/>
  <c r="CA22" i="29"/>
  <c r="BX22" i="29"/>
  <c r="BU22" i="29"/>
  <c r="BR22" i="29"/>
  <c r="BO22" i="29"/>
  <c r="BL22" i="29"/>
  <c r="BI22" i="29"/>
  <c r="BF22" i="29"/>
  <c r="BC22" i="29"/>
  <c r="AZ22" i="29"/>
  <c r="AW22" i="29"/>
  <c r="AT22" i="29"/>
  <c r="AQ22" i="29"/>
  <c r="AN22" i="29"/>
  <c r="AK22" i="29"/>
  <c r="AH22" i="29"/>
  <c r="AE22" i="29"/>
  <c r="AB22" i="29"/>
  <c r="Y22" i="29"/>
  <c r="V22" i="29"/>
  <c r="S22" i="29"/>
  <c r="P22" i="29"/>
  <c r="M22" i="29"/>
  <c r="J22" i="29"/>
  <c r="G22" i="29"/>
  <c r="D22" i="29"/>
  <c r="CD21" i="29"/>
  <c r="CC21" i="29"/>
  <c r="CB21" i="29"/>
  <c r="CA21" i="29"/>
  <c r="BX21" i="29"/>
  <c r="BU21" i="29"/>
  <c r="BR21" i="29"/>
  <c r="BO21" i="29"/>
  <c r="BL21" i="29"/>
  <c r="BI21" i="29"/>
  <c r="BF21" i="29"/>
  <c r="BC21" i="29"/>
  <c r="AZ21" i="29"/>
  <c r="AW21" i="29"/>
  <c r="AT21" i="29"/>
  <c r="AQ21" i="29"/>
  <c r="AN21" i="29"/>
  <c r="AK21" i="29"/>
  <c r="AH21" i="29"/>
  <c r="AE21" i="29"/>
  <c r="AB21" i="29"/>
  <c r="Y21" i="29"/>
  <c r="V21" i="29"/>
  <c r="S21" i="29"/>
  <c r="P21" i="29"/>
  <c r="M21" i="29"/>
  <c r="J21" i="29"/>
  <c r="G21" i="29"/>
  <c r="D21" i="29"/>
  <c r="CD20" i="29"/>
  <c r="CC20" i="29"/>
  <c r="CB20" i="29"/>
  <c r="CA20" i="29"/>
  <c r="BX20" i="29"/>
  <c r="BU20" i="29"/>
  <c r="BR20" i="29"/>
  <c r="BO20" i="29"/>
  <c r="BL20" i="29"/>
  <c r="BI20" i="29"/>
  <c r="BF20" i="29"/>
  <c r="BC20" i="29"/>
  <c r="AZ20" i="29"/>
  <c r="AW20" i="29"/>
  <c r="AT20" i="29"/>
  <c r="AQ20" i="29"/>
  <c r="AN20" i="29"/>
  <c r="AK20" i="29"/>
  <c r="AH20" i="29"/>
  <c r="AE20" i="29"/>
  <c r="AB20" i="29"/>
  <c r="Y20" i="29"/>
  <c r="V20" i="29"/>
  <c r="S20" i="29"/>
  <c r="P20" i="29"/>
  <c r="M20" i="29"/>
  <c r="J20" i="29"/>
  <c r="G20" i="29"/>
  <c r="D20" i="29"/>
  <c r="CC19" i="29"/>
  <c r="CB19" i="29"/>
  <c r="CD19" i="29" s="1"/>
  <c r="CA19" i="29"/>
  <c r="BX19" i="29"/>
  <c r="BU19" i="29"/>
  <c r="BR19" i="29"/>
  <c r="BO19" i="29"/>
  <c r="BL19" i="29"/>
  <c r="BI19" i="29"/>
  <c r="BF19" i="29"/>
  <c r="BC19" i="29"/>
  <c r="AZ19" i="29"/>
  <c r="AW19" i="29"/>
  <c r="AT19" i="29"/>
  <c r="AQ19" i="29"/>
  <c r="AN19" i="29"/>
  <c r="AK19" i="29"/>
  <c r="AH19" i="29"/>
  <c r="AE19" i="29"/>
  <c r="AB19" i="29"/>
  <c r="Y19" i="29"/>
  <c r="V19" i="29"/>
  <c r="S19" i="29"/>
  <c r="P19" i="29"/>
  <c r="M19" i="29"/>
  <c r="J19" i="29"/>
  <c r="G19" i="29"/>
  <c r="D19" i="29"/>
  <c r="CC18" i="29"/>
  <c r="CB18" i="29"/>
  <c r="CD18" i="29" s="1"/>
  <c r="CA18" i="29"/>
  <c r="BX18" i="29"/>
  <c r="BU18" i="29"/>
  <c r="BR18" i="29"/>
  <c r="BO18" i="29"/>
  <c r="BL18" i="29"/>
  <c r="BI18" i="29"/>
  <c r="BF18" i="29"/>
  <c r="BC18" i="29"/>
  <c r="AZ18" i="29"/>
  <c r="AW18" i="29"/>
  <c r="AT18" i="29"/>
  <c r="AQ18" i="29"/>
  <c r="AN18" i="29"/>
  <c r="AK18" i="29"/>
  <c r="AH18" i="29"/>
  <c r="AE18" i="29"/>
  <c r="AB18" i="29"/>
  <c r="Y18" i="29"/>
  <c r="V18" i="29"/>
  <c r="S18" i="29"/>
  <c r="P18" i="29"/>
  <c r="M18" i="29"/>
  <c r="J18" i="29"/>
  <c r="G18" i="29"/>
  <c r="D18" i="29"/>
  <c r="CD17" i="29"/>
  <c r="CC17" i="29"/>
  <c r="CB17" i="29"/>
  <c r="CA17" i="29"/>
  <c r="BX17" i="29"/>
  <c r="BU17" i="29"/>
  <c r="BR17" i="29"/>
  <c r="BO17" i="29"/>
  <c r="BL17" i="29"/>
  <c r="BI17" i="29"/>
  <c r="BF17" i="29"/>
  <c r="BC17" i="29"/>
  <c r="AZ17" i="29"/>
  <c r="AW17" i="29"/>
  <c r="AT17" i="29"/>
  <c r="AQ17" i="29"/>
  <c r="AN17" i="29"/>
  <c r="AK17" i="29"/>
  <c r="AH17" i="29"/>
  <c r="AE17" i="29"/>
  <c r="AB17" i="29"/>
  <c r="Y17" i="29"/>
  <c r="V17" i="29"/>
  <c r="S17" i="29"/>
  <c r="P17" i="29"/>
  <c r="M17" i="29"/>
  <c r="J17" i="29"/>
  <c r="G17" i="29"/>
  <c r="D17" i="29"/>
  <c r="CD16" i="29"/>
  <c r="CC16" i="29"/>
  <c r="CB16" i="29"/>
  <c r="CA16" i="29"/>
  <c r="BX16" i="29"/>
  <c r="BU16" i="29"/>
  <c r="BR16" i="29"/>
  <c r="BO16" i="29"/>
  <c r="BL16" i="29"/>
  <c r="BI16" i="29"/>
  <c r="BF16" i="29"/>
  <c r="BC16" i="29"/>
  <c r="AZ16" i="29"/>
  <c r="AW16" i="29"/>
  <c r="AT16" i="29"/>
  <c r="AQ16" i="29"/>
  <c r="AN16" i="29"/>
  <c r="AK16" i="29"/>
  <c r="AH16" i="29"/>
  <c r="AE16" i="29"/>
  <c r="AB16" i="29"/>
  <c r="Y16" i="29"/>
  <c r="V16" i="29"/>
  <c r="S16" i="29"/>
  <c r="P16" i="29"/>
  <c r="M16" i="29"/>
  <c r="J16" i="29"/>
  <c r="G16" i="29"/>
  <c r="D16" i="29"/>
  <c r="CC15" i="29"/>
  <c r="CB15" i="29"/>
  <c r="CD15" i="29" s="1"/>
  <c r="CA15" i="29"/>
  <c r="BX15" i="29"/>
  <c r="BU15" i="29"/>
  <c r="BR15" i="29"/>
  <c r="BO15" i="29"/>
  <c r="BL15" i="29"/>
  <c r="BI15" i="29"/>
  <c r="BF15" i="29"/>
  <c r="BC15" i="29"/>
  <c r="AZ15" i="29"/>
  <c r="AW15" i="29"/>
  <c r="AT15" i="29"/>
  <c r="AQ15" i="29"/>
  <c r="AN15" i="29"/>
  <c r="AK15" i="29"/>
  <c r="AH15" i="29"/>
  <c r="AE15" i="29"/>
  <c r="AB15" i="29"/>
  <c r="Y15" i="29"/>
  <c r="V15" i="29"/>
  <c r="S15" i="29"/>
  <c r="P15" i="29"/>
  <c r="M15" i="29"/>
  <c r="J15" i="29"/>
  <c r="G15" i="29"/>
  <c r="D15" i="29"/>
  <c r="CC14" i="29"/>
  <c r="CB14" i="29"/>
  <c r="CD14" i="29" s="1"/>
  <c r="CA14" i="29"/>
  <c r="BX14" i="29"/>
  <c r="BU14" i="29"/>
  <c r="BR14" i="29"/>
  <c r="BO14" i="29"/>
  <c r="BL14" i="29"/>
  <c r="BI14" i="29"/>
  <c r="BF14" i="29"/>
  <c r="BC14" i="29"/>
  <c r="AZ14" i="29"/>
  <c r="AW14" i="29"/>
  <c r="AT14" i="29"/>
  <c r="AQ14" i="29"/>
  <c r="AN14" i="29"/>
  <c r="AK14" i="29"/>
  <c r="AH14" i="29"/>
  <c r="AE14" i="29"/>
  <c r="AB14" i="29"/>
  <c r="Y14" i="29"/>
  <c r="V14" i="29"/>
  <c r="S14" i="29"/>
  <c r="P14" i="29"/>
  <c r="M14" i="29"/>
  <c r="J14" i="29"/>
  <c r="G14" i="29"/>
  <c r="D14" i="29"/>
  <c r="CD13" i="29"/>
  <c r="CC13" i="29"/>
  <c r="CB13" i="29"/>
  <c r="CA13" i="29"/>
  <c r="BX13" i="29"/>
  <c r="BU13" i="29"/>
  <c r="BR13" i="29"/>
  <c r="BO13" i="29"/>
  <c r="BL13" i="29"/>
  <c r="BI13" i="29"/>
  <c r="BF13" i="29"/>
  <c r="BC13" i="29"/>
  <c r="AZ13" i="29"/>
  <c r="AW13" i="29"/>
  <c r="AT13" i="29"/>
  <c r="AQ13" i="29"/>
  <c r="AN13" i="29"/>
  <c r="AK13" i="29"/>
  <c r="AH13" i="29"/>
  <c r="AE13" i="29"/>
  <c r="AB13" i="29"/>
  <c r="Y13" i="29"/>
  <c r="V13" i="29"/>
  <c r="S13" i="29"/>
  <c r="P13" i="29"/>
  <c r="M13" i="29"/>
  <c r="J13" i="29"/>
  <c r="G13" i="29"/>
  <c r="D13" i="29"/>
  <c r="CD12" i="29"/>
  <c r="CC12" i="29"/>
  <c r="CB12" i="29"/>
  <c r="CA12" i="29"/>
  <c r="BX12" i="29"/>
  <c r="BU12" i="29"/>
  <c r="BR12" i="29"/>
  <c r="BO12" i="29"/>
  <c r="BL12" i="29"/>
  <c r="BI12" i="29"/>
  <c r="BF12" i="29"/>
  <c r="BC12" i="29"/>
  <c r="AZ12" i="29"/>
  <c r="AW12" i="29"/>
  <c r="AT12" i="29"/>
  <c r="AQ12" i="29"/>
  <c r="AN12" i="29"/>
  <c r="AK12" i="29"/>
  <c r="AH12" i="29"/>
  <c r="AE12" i="29"/>
  <c r="AB12" i="29"/>
  <c r="Y12" i="29"/>
  <c r="V12" i="29"/>
  <c r="S12" i="29"/>
  <c r="P12" i="29"/>
  <c r="M12" i="29"/>
  <c r="J12" i="29"/>
  <c r="G12" i="29"/>
  <c r="D12" i="29"/>
  <c r="CC11" i="29"/>
  <c r="CB11" i="29"/>
  <c r="CD11" i="29" s="1"/>
  <c r="CA11" i="29"/>
  <c r="BX11" i="29"/>
  <c r="BU11" i="29"/>
  <c r="BR11" i="29"/>
  <c r="BO11" i="29"/>
  <c r="BL11" i="29"/>
  <c r="BI11" i="29"/>
  <c r="BF11" i="29"/>
  <c r="BC11" i="29"/>
  <c r="AZ11" i="29"/>
  <c r="AW11" i="29"/>
  <c r="AT11" i="29"/>
  <c r="AQ11" i="29"/>
  <c r="AN11" i="29"/>
  <c r="AK11" i="29"/>
  <c r="AH11" i="29"/>
  <c r="AE11" i="29"/>
  <c r="AB11" i="29"/>
  <c r="Y11" i="29"/>
  <c r="V11" i="29"/>
  <c r="S11" i="29"/>
  <c r="P11" i="29"/>
  <c r="M11" i="29"/>
  <c r="J11" i="29"/>
  <c r="G11" i="29"/>
  <c r="D11" i="29"/>
  <c r="CC10" i="29"/>
  <c r="CB10" i="29"/>
  <c r="CD10" i="29" s="1"/>
  <c r="CA10" i="29"/>
  <c r="BX10" i="29"/>
  <c r="BU10" i="29"/>
  <c r="BR10" i="29"/>
  <c r="BO10" i="29"/>
  <c r="BL10" i="29"/>
  <c r="BI10" i="29"/>
  <c r="BF10" i="29"/>
  <c r="BC10" i="29"/>
  <c r="AZ10" i="29"/>
  <c r="AW10" i="29"/>
  <c r="AT10" i="29"/>
  <c r="AQ10" i="29"/>
  <c r="AN10" i="29"/>
  <c r="AK10" i="29"/>
  <c r="AH10" i="29"/>
  <c r="AE10" i="29"/>
  <c r="AB10" i="29"/>
  <c r="Y10" i="29"/>
  <c r="V10" i="29"/>
  <c r="S10" i="29"/>
  <c r="P10" i="29"/>
  <c r="M10" i="29"/>
  <c r="J10" i="29"/>
  <c r="G10" i="29"/>
  <c r="D10" i="29"/>
  <c r="CD9" i="29"/>
  <c r="CC9" i="29"/>
  <c r="CB9" i="29"/>
  <c r="CA9" i="29"/>
  <c r="BX9" i="29"/>
  <c r="BU9" i="29"/>
  <c r="BR9" i="29"/>
  <c r="BO9" i="29"/>
  <c r="BL9" i="29"/>
  <c r="BI9" i="29"/>
  <c r="BF9" i="29"/>
  <c r="BC9" i="29"/>
  <c r="AZ9" i="29"/>
  <c r="AW9" i="29"/>
  <c r="AT9" i="29"/>
  <c r="AQ9" i="29"/>
  <c r="AN9" i="29"/>
  <c r="AK9" i="29"/>
  <c r="AH9" i="29"/>
  <c r="AE9" i="29"/>
  <c r="AB9" i="29"/>
  <c r="Y9" i="29"/>
  <c r="V9" i="29"/>
  <c r="S9" i="29"/>
  <c r="P9" i="29"/>
  <c r="M9" i="29"/>
  <c r="J9" i="29"/>
  <c r="G9" i="29"/>
  <c r="D9" i="29"/>
  <c r="CD8" i="29"/>
  <c r="CC8" i="29"/>
  <c r="CB8" i="29"/>
  <c r="CA8" i="29"/>
  <c r="BX8" i="29"/>
  <c r="BU8" i="29"/>
  <c r="BR8" i="29"/>
  <c r="BO8" i="29"/>
  <c r="BL8" i="29"/>
  <c r="BI8" i="29"/>
  <c r="BF8" i="29"/>
  <c r="BC8" i="29"/>
  <c r="AZ8" i="29"/>
  <c r="AW8" i="29"/>
  <c r="AT8" i="29"/>
  <c r="AQ8" i="29"/>
  <c r="AN8" i="29"/>
  <c r="AK8" i="29"/>
  <c r="AH8" i="29"/>
  <c r="AE8" i="29"/>
  <c r="AB8" i="29"/>
  <c r="Y8" i="29"/>
  <c r="V8" i="29"/>
  <c r="S8" i="29"/>
  <c r="P8" i="29"/>
  <c r="M8" i="29"/>
  <c r="J8" i="29"/>
  <c r="G8" i="29"/>
  <c r="D8" i="29"/>
  <c r="CC7" i="29"/>
  <c r="CB7" i="29"/>
  <c r="CD7" i="29" s="1"/>
  <c r="CA7" i="29"/>
  <c r="BX7" i="29"/>
  <c r="BU7" i="29"/>
  <c r="BR7" i="29"/>
  <c r="BO7" i="29"/>
  <c r="BL7" i="29"/>
  <c r="BI7" i="29"/>
  <c r="BF7" i="29"/>
  <c r="BC7" i="29"/>
  <c r="AZ7" i="29"/>
  <c r="AW7" i="29"/>
  <c r="AT7" i="29"/>
  <c r="AQ7" i="29"/>
  <c r="AN7" i="29"/>
  <c r="AK7" i="29"/>
  <c r="AH7" i="29"/>
  <c r="AE7" i="29"/>
  <c r="AB7" i="29"/>
  <c r="Y7" i="29"/>
  <c r="V7" i="29"/>
  <c r="S7" i="29"/>
  <c r="P7" i="29"/>
  <c r="M7" i="29"/>
  <c r="J7" i="29"/>
  <c r="G7" i="29"/>
  <c r="D7" i="29"/>
  <c r="CC6" i="29"/>
  <c r="CB6" i="29"/>
  <c r="CD6" i="29" s="1"/>
  <c r="CA6" i="29"/>
  <c r="BX6" i="29"/>
  <c r="BU6" i="29"/>
  <c r="BR6" i="29"/>
  <c r="BO6" i="29"/>
  <c r="BL6" i="29"/>
  <c r="BI6" i="29"/>
  <c r="BF6" i="29"/>
  <c r="BC6" i="29"/>
  <c r="AZ6" i="29"/>
  <c r="AW6" i="29"/>
  <c r="AT6" i="29"/>
  <c r="AQ6" i="29"/>
  <c r="AN6" i="29"/>
  <c r="AK6" i="29"/>
  <c r="AH6" i="29"/>
  <c r="AE6" i="29"/>
  <c r="AB6" i="29"/>
  <c r="Y6" i="29"/>
  <c r="V6" i="29"/>
  <c r="S6" i="29"/>
  <c r="P6" i="29"/>
  <c r="M6" i="29"/>
  <c r="J6" i="29"/>
  <c r="G6" i="29"/>
  <c r="D6" i="29"/>
  <c r="CD27" i="30"/>
  <c r="CD26" i="30"/>
  <c r="CD25" i="30"/>
  <c r="CD24" i="30"/>
  <c r="CD23" i="30"/>
  <c r="CD22" i="30"/>
  <c r="CD21" i="30"/>
  <c r="CD20" i="30"/>
  <c r="CD19" i="30"/>
  <c r="CD18" i="30"/>
  <c r="CD17" i="30"/>
  <c r="CD16" i="30"/>
  <c r="CD15" i="30"/>
  <c r="CD14" i="30"/>
  <c r="CD13" i="30"/>
  <c r="CD12" i="30"/>
  <c r="CD11" i="30"/>
  <c r="CD10" i="30"/>
  <c r="CD9" i="30"/>
  <c r="CD8" i="30"/>
  <c r="CD7" i="30"/>
  <c r="CD6" i="30"/>
  <c r="CA27" i="30"/>
  <c r="CA26" i="30"/>
  <c r="CA25" i="30"/>
  <c r="CA24" i="30"/>
  <c r="CA23" i="30"/>
  <c r="CA22" i="30"/>
  <c r="CA21" i="30"/>
  <c r="CA20" i="30"/>
  <c r="CA19" i="30"/>
  <c r="CA18" i="30"/>
  <c r="CA17" i="30"/>
  <c r="CA16" i="30"/>
  <c r="CA15" i="30"/>
  <c r="CA14" i="30"/>
  <c r="CA13" i="30"/>
  <c r="CA12" i="30"/>
  <c r="CA11" i="30"/>
  <c r="CA10" i="30"/>
  <c r="CA9" i="30"/>
  <c r="CA8" i="30"/>
  <c r="CA7" i="30"/>
  <c r="CA6" i="30"/>
  <c r="BX27" i="30"/>
  <c r="BX26" i="30"/>
  <c r="BX25" i="30"/>
  <c r="BX24" i="30"/>
  <c r="BX23" i="30"/>
  <c r="BX22" i="30"/>
  <c r="BX21" i="30"/>
  <c r="BX20" i="30"/>
  <c r="BX19" i="30"/>
  <c r="BX18" i="30"/>
  <c r="BX17" i="30"/>
  <c r="BX16" i="30"/>
  <c r="BX15" i="30"/>
  <c r="BX14" i="30"/>
  <c r="BX13" i="30"/>
  <c r="BX12" i="30"/>
  <c r="BX11" i="30"/>
  <c r="BX10" i="30"/>
  <c r="BX9" i="30"/>
  <c r="BX8" i="30"/>
  <c r="BX7" i="30"/>
  <c r="BX6" i="30"/>
  <c r="BU27" i="30"/>
  <c r="BU26" i="30"/>
  <c r="BU25" i="30"/>
  <c r="BU24" i="30"/>
  <c r="BU23" i="30"/>
  <c r="BU22" i="30"/>
  <c r="BU21" i="30"/>
  <c r="BU20" i="30"/>
  <c r="BU19" i="30"/>
  <c r="BU18" i="30"/>
  <c r="BU17" i="30"/>
  <c r="BU16" i="30"/>
  <c r="BU15" i="30"/>
  <c r="BU14" i="30"/>
  <c r="BU13" i="30"/>
  <c r="BU12" i="30"/>
  <c r="BU11" i="30"/>
  <c r="BU10" i="30"/>
  <c r="BU9" i="30"/>
  <c r="BU8" i="30"/>
  <c r="BU7" i="30"/>
  <c r="BU6" i="30"/>
  <c r="BR27" i="30"/>
  <c r="BR26" i="30"/>
  <c r="BR25" i="30"/>
  <c r="BR24" i="30"/>
  <c r="BR23" i="30"/>
  <c r="BR22" i="30"/>
  <c r="BR21" i="30"/>
  <c r="BR20" i="30"/>
  <c r="BR19" i="30"/>
  <c r="BR18" i="30"/>
  <c r="BR17" i="30"/>
  <c r="BR16" i="30"/>
  <c r="BR15" i="30"/>
  <c r="BR14" i="30"/>
  <c r="BR13" i="30"/>
  <c r="BR12" i="30"/>
  <c r="BR11" i="30"/>
  <c r="BR10" i="30"/>
  <c r="BR9" i="30"/>
  <c r="BR8" i="30"/>
  <c r="BR7" i="30"/>
  <c r="BR6" i="30"/>
  <c r="BO27" i="30"/>
  <c r="BO26" i="30"/>
  <c r="BO25" i="30"/>
  <c r="BO24" i="30"/>
  <c r="BO23" i="30"/>
  <c r="BO22" i="30"/>
  <c r="BO21" i="30"/>
  <c r="BO20" i="30"/>
  <c r="BO19" i="30"/>
  <c r="BO18" i="30"/>
  <c r="BO17" i="30"/>
  <c r="BO16" i="30"/>
  <c r="BO15" i="30"/>
  <c r="BO14" i="30"/>
  <c r="BO13" i="30"/>
  <c r="BO12" i="30"/>
  <c r="BO11" i="30"/>
  <c r="BO10" i="30"/>
  <c r="BO9" i="30"/>
  <c r="BO8" i="30"/>
  <c r="BO7" i="30"/>
  <c r="BO6" i="30"/>
  <c r="BL27" i="30"/>
  <c r="BL26" i="30"/>
  <c r="BL25" i="30"/>
  <c r="BL24" i="30"/>
  <c r="BL23" i="30"/>
  <c r="BL22" i="30"/>
  <c r="BL21" i="30"/>
  <c r="BL20" i="30"/>
  <c r="BL19" i="30"/>
  <c r="BL18" i="30"/>
  <c r="BL17" i="30"/>
  <c r="BL16" i="30"/>
  <c r="BL15" i="30"/>
  <c r="BL14" i="30"/>
  <c r="BL13" i="30"/>
  <c r="BL12" i="30"/>
  <c r="BL11" i="30"/>
  <c r="BL10" i="30"/>
  <c r="BL9" i="30"/>
  <c r="BL8" i="30"/>
  <c r="BL7" i="30"/>
  <c r="BL6" i="30"/>
  <c r="BI27" i="30"/>
  <c r="BI26" i="30"/>
  <c r="BI25" i="30"/>
  <c r="BI24" i="30"/>
  <c r="BI23" i="30"/>
  <c r="BI22" i="30"/>
  <c r="BI21" i="30"/>
  <c r="BI20" i="30"/>
  <c r="BI19" i="30"/>
  <c r="BI18" i="30"/>
  <c r="BI17" i="30"/>
  <c r="BI16" i="30"/>
  <c r="BI15" i="30"/>
  <c r="BI14" i="30"/>
  <c r="BI13" i="30"/>
  <c r="BI12" i="30"/>
  <c r="BI11" i="30"/>
  <c r="BI10" i="30"/>
  <c r="BI9" i="30"/>
  <c r="BI8" i="30"/>
  <c r="BI7" i="30"/>
  <c r="BI6" i="30"/>
  <c r="BF27" i="30"/>
  <c r="BF26" i="30"/>
  <c r="BF25" i="30"/>
  <c r="BF24" i="30"/>
  <c r="BF23" i="30"/>
  <c r="BF22" i="30"/>
  <c r="BF21" i="30"/>
  <c r="BF20" i="30"/>
  <c r="BF19" i="30"/>
  <c r="BF18" i="30"/>
  <c r="BF17" i="30"/>
  <c r="BF16" i="30"/>
  <c r="BF15" i="30"/>
  <c r="BF14" i="30"/>
  <c r="BF13" i="30"/>
  <c r="BF12" i="30"/>
  <c r="BF11" i="30"/>
  <c r="BF10" i="30"/>
  <c r="BF9" i="30"/>
  <c r="BF8" i="30"/>
  <c r="BF7" i="30"/>
  <c r="BF6" i="30"/>
  <c r="BC27" i="30"/>
  <c r="BC26" i="30"/>
  <c r="BC25" i="30"/>
  <c r="BC24" i="30"/>
  <c r="BC23" i="30"/>
  <c r="BC22" i="30"/>
  <c r="BC21" i="30"/>
  <c r="BC20" i="30"/>
  <c r="BC19" i="30"/>
  <c r="BC18" i="30"/>
  <c r="BC17" i="30"/>
  <c r="BC16" i="30"/>
  <c r="BC15" i="30"/>
  <c r="BC14" i="30"/>
  <c r="BC13" i="30"/>
  <c r="BC12" i="30"/>
  <c r="BC11" i="30"/>
  <c r="BC10" i="30"/>
  <c r="BC9" i="30"/>
  <c r="BC8" i="30"/>
  <c r="BC7" i="30"/>
  <c r="BC6" i="30"/>
  <c r="AZ27" i="30"/>
  <c r="AZ26" i="30"/>
  <c r="AZ25" i="30"/>
  <c r="AZ24" i="30"/>
  <c r="AZ23" i="30"/>
  <c r="AZ22" i="30"/>
  <c r="AZ21" i="30"/>
  <c r="AZ20" i="30"/>
  <c r="AZ19" i="30"/>
  <c r="AZ18" i="30"/>
  <c r="AZ17" i="30"/>
  <c r="AZ16" i="30"/>
  <c r="AZ15" i="30"/>
  <c r="AZ14" i="30"/>
  <c r="AZ13" i="30"/>
  <c r="AZ12" i="30"/>
  <c r="AZ11" i="30"/>
  <c r="AZ10" i="30"/>
  <c r="AZ9" i="30"/>
  <c r="AZ8" i="30"/>
  <c r="AZ7" i="30"/>
  <c r="AZ6" i="30"/>
  <c r="AW27" i="30"/>
  <c r="AW26" i="30"/>
  <c r="AW25" i="30"/>
  <c r="AW24" i="30"/>
  <c r="AW23" i="30"/>
  <c r="AW22" i="30"/>
  <c r="AW21" i="30"/>
  <c r="AW20" i="30"/>
  <c r="AW19" i="30"/>
  <c r="AW18" i="30"/>
  <c r="AW17" i="30"/>
  <c r="AW16" i="30"/>
  <c r="AW15" i="30"/>
  <c r="AW14" i="30"/>
  <c r="AW13" i="30"/>
  <c r="AW12" i="30"/>
  <c r="AW11" i="30"/>
  <c r="AW10" i="30"/>
  <c r="AW9" i="30"/>
  <c r="AW8" i="30"/>
  <c r="AW7" i="30"/>
  <c r="AW6" i="30"/>
  <c r="AT27" i="30"/>
  <c r="AT26" i="30"/>
  <c r="AT25" i="30"/>
  <c r="AT24" i="30"/>
  <c r="AT23" i="30"/>
  <c r="AT22" i="30"/>
  <c r="AT21" i="30"/>
  <c r="AT20" i="30"/>
  <c r="AT19" i="30"/>
  <c r="AT18" i="30"/>
  <c r="AT17" i="30"/>
  <c r="AT16" i="30"/>
  <c r="AT15" i="30"/>
  <c r="AT14" i="30"/>
  <c r="AT13" i="30"/>
  <c r="AT12" i="30"/>
  <c r="AT11" i="30"/>
  <c r="AT10" i="30"/>
  <c r="AT9" i="30"/>
  <c r="AT8" i="30"/>
  <c r="AT7" i="30"/>
  <c r="AT6" i="30"/>
  <c r="AQ27" i="30"/>
  <c r="AQ26" i="30"/>
  <c r="AQ25" i="30"/>
  <c r="AQ24" i="30"/>
  <c r="AQ23" i="30"/>
  <c r="AQ22" i="30"/>
  <c r="AQ21" i="30"/>
  <c r="AQ20" i="30"/>
  <c r="AQ19" i="30"/>
  <c r="AQ18" i="30"/>
  <c r="AQ17" i="30"/>
  <c r="AQ16" i="30"/>
  <c r="AQ15" i="30"/>
  <c r="AQ14" i="30"/>
  <c r="AQ13" i="30"/>
  <c r="AQ12" i="30"/>
  <c r="AQ11" i="30"/>
  <c r="AQ10" i="30"/>
  <c r="AQ9" i="30"/>
  <c r="AQ8" i="30"/>
  <c r="AQ7" i="30"/>
  <c r="AQ6" i="30"/>
  <c r="AN27" i="30"/>
  <c r="AN26" i="30"/>
  <c r="AN25" i="30"/>
  <c r="AN24" i="30"/>
  <c r="AN23" i="30"/>
  <c r="AN22" i="30"/>
  <c r="AN21" i="30"/>
  <c r="AN20" i="30"/>
  <c r="AN19" i="30"/>
  <c r="AN18" i="30"/>
  <c r="AN17" i="30"/>
  <c r="AN16" i="30"/>
  <c r="AN15" i="30"/>
  <c r="AN14" i="30"/>
  <c r="AN13" i="30"/>
  <c r="AN12" i="30"/>
  <c r="AN11" i="30"/>
  <c r="AN10" i="30"/>
  <c r="AN9" i="30"/>
  <c r="AN8" i="30"/>
  <c r="AN7" i="30"/>
  <c r="AN6" i="30"/>
  <c r="AK27" i="30"/>
  <c r="AK26" i="30"/>
  <c r="AK25" i="30"/>
  <c r="AK24" i="30"/>
  <c r="AK23" i="30"/>
  <c r="AK22" i="30"/>
  <c r="AK21" i="30"/>
  <c r="AK20" i="30"/>
  <c r="AK19" i="30"/>
  <c r="AK18" i="30"/>
  <c r="AK17" i="30"/>
  <c r="AK16" i="30"/>
  <c r="AK15" i="30"/>
  <c r="AK14" i="30"/>
  <c r="AK13" i="30"/>
  <c r="AK12" i="30"/>
  <c r="AK11" i="30"/>
  <c r="AK10" i="30"/>
  <c r="AK9" i="30"/>
  <c r="AK8" i="30"/>
  <c r="AK7" i="30"/>
  <c r="AK6" i="30"/>
  <c r="AH27" i="30"/>
  <c r="AH26" i="30"/>
  <c r="AH25" i="30"/>
  <c r="AH24" i="30"/>
  <c r="AH23" i="30"/>
  <c r="AH22" i="30"/>
  <c r="AH21" i="30"/>
  <c r="AH20" i="30"/>
  <c r="AH19" i="30"/>
  <c r="AH18" i="30"/>
  <c r="AH17" i="30"/>
  <c r="AH16" i="30"/>
  <c r="AH15" i="30"/>
  <c r="AH14" i="30"/>
  <c r="AH13" i="30"/>
  <c r="AH12" i="30"/>
  <c r="AH11" i="30"/>
  <c r="AH10" i="30"/>
  <c r="AH9" i="30"/>
  <c r="AH8" i="30"/>
  <c r="AH7" i="30"/>
  <c r="AH6" i="30"/>
  <c r="AE27" i="30"/>
  <c r="AE26" i="30"/>
  <c r="AE25" i="30"/>
  <c r="AE24" i="30"/>
  <c r="AE23" i="30"/>
  <c r="AE22" i="30"/>
  <c r="AE21" i="30"/>
  <c r="AE20" i="30"/>
  <c r="AE19" i="30"/>
  <c r="AE18" i="30"/>
  <c r="AE17" i="30"/>
  <c r="AE16" i="30"/>
  <c r="AE15" i="30"/>
  <c r="AE14" i="30"/>
  <c r="AE13" i="30"/>
  <c r="AE12" i="30"/>
  <c r="AE11" i="30"/>
  <c r="AE10" i="30"/>
  <c r="AE9" i="30"/>
  <c r="AE8" i="30"/>
  <c r="AE7" i="30"/>
  <c r="AE6" i="30"/>
  <c r="AB27" i="30"/>
  <c r="AB26" i="30"/>
  <c r="AB25" i="30"/>
  <c r="AB24" i="30"/>
  <c r="AB23" i="30"/>
  <c r="AB22" i="30"/>
  <c r="AB21" i="30"/>
  <c r="AB20" i="30"/>
  <c r="AB19" i="30"/>
  <c r="AB18" i="30"/>
  <c r="AB17" i="30"/>
  <c r="AB16" i="30"/>
  <c r="AB15" i="30"/>
  <c r="AB14" i="30"/>
  <c r="AB13" i="30"/>
  <c r="AB12" i="30"/>
  <c r="AB11" i="30"/>
  <c r="AB10" i="30"/>
  <c r="AB9" i="30"/>
  <c r="AB8" i="30"/>
  <c r="AB7" i="30"/>
  <c r="AB6" i="30"/>
  <c r="Y27" i="30"/>
  <c r="Y26" i="30"/>
  <c r="Y25" i="30"/>
  <c r="Y24" i="30"/>
  <c r="Y23" i="30"/>
  <c r="Y22" i="30"/>
  <c r="Y21" i="30"/>
  <c r="Y20" i="30"/>
  <c r="Y19" i="30"/>
  <c r="Y18" i="30"/>
  <c r="Y17" i="30"/>
  <c r="Y16" i="30"/>
  <c r="Y15" i="30"/>
  <c r="Y14" i="30"/>
  <c r="Y13" i="30"/>
  <c r="Y12" i="30"/>
  <c r="Y11" i="30"/>
  <c r="Y10" i="30"/>
  <c r="Y9" i="30"/>
  <c r="Y8" i="30"/>
  <c r="Y7" i="30"/>
  <c r="Y6" i="30"/>
  <c r="V27" i="30"/>
  <c r="V26" i="30"/>
  <c r="V25" i="30"/>
  <c r="V24" i="30"/>
  <c r="V23" i="30"/>
  <c r="V22" i="30"/>
  <c r="V21" i="30"/>
  <c r="V20" i="30"/>
  <c r="V19" i="30"/>
  <c r="V18" i="30"/>
  <c r="V17" i="30"/>
  <c r="V16" i="30"/>
  <c r="V15" i="30"/>
  <c r="V14" i="30"/>
  <c r="V13" i="30"/>
  <c r="V12" i="30"/>
  <c r="V11" i="30"/>
  <c r="V10" i="30"/>
  <c r="V9" i="30"/>
  <c r="V8" i="30"/>
  <c r="V7" i="30"/>
  <c r="V6" i="30"/>
  <c r="S27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6" i="30"/>
  <c r="P27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" i="30"/>
  <c r="M27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M13" i="30"/>
  <c r="M12" i="30"/>
  <c r="M11" i="30"/>
  <c r="M10" i="30"/>
  <c r="M9" i="30"/>
  <c r="M8" i="30"/>
  <c r="M7" i="30"/>
  <c r="M6" i="30"/>
  <c r="J27" i="30"/>
  <c r="J26" i="30"/>
  <c r="J25" i="30"/>
  <c r="J24" i="30"/>
  <c r="J23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J7" i="30"/>
  <c r="J6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6" i="30"/>
  <c r="D6" i="31"/>
  <c r="CD27" i="31"/>
  <c r="CD26" i="31"/>
  <c r="CD25" i="31"/>
  <c r="CD24" i="31"/>
  <c r="CD23" i="31"/>
  <c r="CD22" i="31"/>
  <c r="CD21" i="31"/>
  <c r="CD20" i="31"/>
  <c r="CD19" i="31"/>
  <c r="CD18" i="31"/>
  <c r="CD17" i="31"/>
  <c r="CD16" i="31"/>
  <c r="CD15" i="31"/>
  <c r="CD14" i="31"/>
  <c r="CD13" i="31"/>
  <c r="CD12" i="31"/>
  <c r="CD11" i="31"/>
  <c r="CD10" i="31"/>
  <c r="CD9" i="31"/>
  <c r="CD8" i="31"/>
  <c r="CD7" i="31"/>
  <c r="CD6" i="31"/>
  <c r="CA27" i="31"/>
  <c r="CA26" i="31"/>
  <c r="CA25" i="31"/>
  <c r="CA24" i="31"/>
  <c r="CA23" i="31"/>
  <c r="CA22" i="31"/>
  <c r="CA21" i="31"/>
  <c r="CA20" i="31"/>
  <c r="CA19" i="31"/>
  <c r="CA18" i="31"/>
  <c r="CA17" i="31"/>
  <c r="CA16" i="31"/>
  <c r="CA15" i="31"/>
  <c r="CA14" i="31"/>
  <c r="CA13" i="31"/>
  <c r="CA12" i="31"/>
  <c r="CA11" i="31"/>
  <c r="CA10" i="31"/>
  <c r="CA9" i="31"/>
  <c r="CA8" i="31"/>
  <c r="CA7" i="31"/>
  <c r="CA6" i="31"/>
  <c r="BX27" i="31"/>
  <c r="BX26" i="31"/>
  <c r="BX25" i="31"/>
  <c r="BX24" i="31"/>
  <c r="BX23" i="31"/>
  <c r="BX22" i="31"/>
  <c r="BX21" i="31"/>
  <c r="BX20" i="31"/>
  <c r="BX19" i="31"/>
  <c r="BX18" i="31"/>
  <c r="BX17" i="31"/>
  <c r="BX16" i="31"/>
  <c r="BX15" i="31"/>
  <c r="BX14" i="31"/>
  <c r="BX13" i="31"/>
  <c r="BX12" i="31"/>
  <c r="BX11" i="31"/>
  <c r="BX10" i="31"/>
  <c r="BX9" i="31"/>
  <c r="BX8" i="31"/>
  <c r="BX7" i="31"/>
  <c r="BX6" i="31"/>
  <c r="BU27" i="31"/>
  <c r="BU26" i="31"/>
  <c r="BU25" i="31"/>
  <c r="BU24" i="31"/>
  <c r="BU23" i="31"/>
  <c r="BU22" i="31"/>
  <c r="BU21" i="31"/>
  <c r="BU20" i="31"/>
  <c r="BU19" i="31"/>
  <c r="BU18" i="31"/>
  <c r="BU17" i="31"/>
  <c r="BU16" i="31"/>
  <c r="BU15" i="31"/>
  <c r="BU14" i="31"/>
  <c r="BU13" i="31"/>
  <c r="BU12" i="31"/>
  <c r="BU11" i="31"/>
  <c r="BU10" i="31"/>
  <c r="BU9" i="31"/>
  <c r="BU8" i="31"/>
  <c r="BU7" i="31"/>
  <c r="BU6" i="31"/>
  <c r="BR27" i="31"/>
  <c r="BR26" i="31"/>
  <c r="BR25" i="31"/>
  <c r="BR24" i="31"/>
  <c r="BR23" i="31"/>
  <c r="BR22" i="31"/>
  <c r="BR21" i="31"/>
  <c r="BR20" i="31"/>
  <c r="BR19" i="31"/>
  <c r="BR18" i="31"/>
  <c r="BR17" i="31"/>
  <c r="BR16" i="31"/>
  <c r="BR15" i="31"/>
  <c r="BR14" i="31"/>
  <c r="BR13" i="31"/>
  <c r="BR12" i="31"/>
  <c r="BR11" i="31"/>
  <c r="BR10" i="31"/>
  <c r="BR9" i="31"/>
  <c r="BR8" i="31"/>
  <c r="BR7" i="31"/>
  <c r="BR6" i="31"/>
  <c r="BO27" i="31"/>
  <c r="BO26" i="31"/>
  <c r="BO25" i="31"/>
  <c r="BO24" i="31"/>
  <c r="BO23" i="31"/>
  <c r="BO22" i="31"/>
  <c r="BO21" i="31"/>
  <c r="BO20" i="31"/>
  <c r="BO19" i="31"/>
  <c r="BO18" i="31"/>
  <c r="BO17" i="31"/>
  <c r="BO16" i="31"/>
  <c r="BO15" i="31"/>
  <c r="BO14" i="31"/>
  <c r="BO13" i="31"/>
  <c r="BO12" i="31"/>
  <c r="BO11" i="31"/>
  <c r="BO10" i="31"/>
  <c r="BO9" i="31"/>
  <c r="BO8" i="31"/>
  <c r="BO7" i="31"/>
  <c r="BO6" i="31"/>
  <c r="BL27" i="31"/>
  <c r="BL26" i="31"/>
  <c r="BL25" i="31"/>
  <c r="BL24" i="31"/>
  <c r="BL23" i="31"/>
  <c r="BL22" i="31"/>
  <c r="BL21" i="31"/>
  <c r="BL20" i="31"/>
  <c r="BL19" i="31"/>
  <c r="BL18" i="31"/>
  <c r="BL17" i="31"/>
  <c r="BL16" i="31"/>
  <c r="BL15" i="31"/>
  <c r="BL14" i="31"/>
  <c r="BL13" i="31"/>
  <c r="BL12" i="31"/>
  <c r="BL11" i="31"/>
  <c r="BL10" i="31"/>
  <c r="BL9" i="31"/>
  <c r="BL8" i="31"/>
  <c r="BL7" i="31"/>
  <c r="BL6" i="31"/>
  <c r="BI27" i="31"/>
  <c r="BI26" i="31"/>
  <c r="BI25" i="31"/>
  <c r="BI24" i="31"/>
  <c r="BI23" i="31"/>
  <c r="BI22" i="31"/>
  <c r="BI21" i="31"/>
  <c r="BI20" i="31"/>
  <c r="BI19" i="31"/>
  <c r="BI18" i="31"/>
  <c r="BI17" i="31"/>
  <c r="BI16" i="31"/>
  <c r="BI15" i="31"/>
  <c r="BI14" i="31"/>
  <c r="BI13" i="31"/>
  <c r="BI12" i="31"/>
  <c r="BI11" i="31"/>
  <c r="BI10" i="31"/>
  <c r="BI9" i="31"/>
  <c r="BI8" i="31"/>
  <c r="BI7" i="31"/>
  <c r="BI6" i="31"/>
  <c r="BF27" i="31"/>
  <c r="BF26" i="31"/>
  <c r="BF25" i="31"/>
  <c r="BF24" i="31"/>
  <c r="BF23" i="31"/>
  <c r="BF22" i="31"/>
  <c r="BF21" i="31"/>
  <c r="BF20" i="31"/>
  <c r="BF19" i="31"/>
  <c r="BF18" i="31"/>
  <c r="BF17" i="31"/>
  <c r="BF16" i="31"/>
  <c r="BF15" i="31"/>
  <c r="BF14" i="31"/>
  <c r="BF13" i="31"/>
  <c r="BF12" i="31"/>
  <c r="BF11" i="31"/>
  <c r="BF10" i="31"/>
  <c r="BF9" i="31"/>
  <c r="BF8" i="31"/>
  <c r="BF7" i="31"/>
  <c r="BF6" i="31"/>
  <c r="BC27" i="31"/>
  <c r="BC26" i="31"/>
  <c r="BC25" i="31"/>
  <c r="BC24" i="31"/>
  <c r="BC23" i="31"/>
  <c r="BC22" i="31"/>
  <c r="BC21" i="31"/>
  <c r="BC20" i="31"/>
  <c r="BC19" i="31"/>
  <c r="BC18" i="31"/>
  <c r="BC17" i="31"/>
  <c r="BC16" i="31"/>
  <c r="BC15" i="31"/>
  <c r="BC14" i="31"/>
  <c r="BC13" i="31"/>
  <c r="BC12" i="31"/>
  <c r="BC11" i="31"/>
  <c r="BC10" i="31"/>
  <c r="BC9" i="31"/>
  <c r="BC8" i="31"/>
  <c r="BC7" i="31"/>
  <c r="BC6" i="31"/>
  <c r="AZ27" i="31"/>
  <c r="AZ26" i="31"/>
  <c r="AZ25" i="31"/>
  <c r="AZ24" i="31"/>
  <c r="AZ23" i="31"/>
  <c r="AZ22" i="31"/>
  <c r="AZ21" i="31"/>
  <c r="AZ20" i="31"/>
  <c r="AZ19" i="31"/>
  <c r="AZ18" i="31"/>
  <c r="AZ17" i="31"/>
  <c r="AZ16" i="31"/>
  <c r="AZ15" i="31"/>
  <c r="AZ14" i="31"/>
  <c r="AZ13" i="31"/>
  <c r="AZ12" i="31"/>
  <c r="AZ11" i="31"/>
  <c r="AZ10" i="31"/>
  <c r="AZ9" i="31"/>
  <c r="AZ8" i="31"/>
  <c r="AZ7" i="31"/>
  <c r="AZ6" i="31"/>
  <c r="AW27" i="31"/>
  <c r="AW26" i="31"/>
  <c r="AW25" i="31"/>
  <c r="AW24" i="31"/>
  <c r="AW23" i="31"/>
  <c r="AW22" i="31"/>
  <c r="AW21" i="31"/>
  <c r="AW20" i="31"/>
  <c r="AW19" i="31"/>
  <c r="AW18" i="31"/>
  <c r="AW17" i="31"/>
  <c r="AW16" i="31"/>
  <c r="AW15" i="31"/>
  <c r="AW14" i="31"/>
  <c r="AW13" i="31"/>
  <c r="AW12" i="31"/>
  <c r="AW11" i="31"/>
  <c r="AW10" i="31"/>
  <c r="AW9" i="31"/>
  <c r="AW8" i="31"/>
  <c r="AW7" i="31"/>
  <c r="AW6" i="31"/>
  <c r="AT27" i="31"/>
  <c r="AT26" i="31"/>
  <c r="AT25" i="31"/>
  <c r="AT24" i="31"/>
  <c r="AT23" i="31"/>
  <c r="AT22" i="31"/>
  <c r="AT21" i="31"/>
  <c r="AT20" i="31"/>
  <c r="AT19" i="31"/>
  <c r="AT18" i="31"/>
  <c r="AT17" i="31"/>
  <c r="AT16" i="31"/>
  <c r="AT15" i="31"/>
  <c r="AT14" i="31"/>
  <c r="AT13" i="31"/>
  <c r="AT12" i="31"/>
  <c r="AT11" i="31"/>
  <c r="AT10" i="31"/>
  <c r="AT9" i="31"/>
  <c r="AT8" i="31"/>
  <c r="AT7" i="31"/>
  <c r="AT6" i="31"/>
  <c r="AQ27" i="31"/>
  <c r="AQ26" i="31"/>
  <c r="AQ25" i="31"/>
  <c r="AQ24" i="31"/>
  <c r="AQ23" i="31"/>
  <c r="AQ22" i="31"/>
  <c r="AQ21" i="31"/>
  <c r="AQ20" i="31"/>
  <c r="AQ19" i="31"/>
  <c r="AQ18" i="31"/>
  <c r="AQ17" i="31"/>
  <c r="AQ16" i="31"/>
  <c r="AQ15" i="31"/>
  <c r="AQ14" i="31"/>
  <c r="AQ13" i="31"/>
  <c r="AQ12" i="31"/>
  <c r="AQ11" i="31"/>
  <c r="AQ10" i="31"/>
  <c r="AQ9" i="31"/>
  <c r="AQ8" i="31"/>
  <c r="AQ7" i="31"/>
  <c r="AQ6" i="31"/>
  <c r="AN27" i="31"/>
  <c r="AN26" i="31"/>
  <c r="AN25" i="31"/>
  <c r="AN24" i="31"/>
  <c r="AN23" i="31"/>
  <c r="AN22" i="31"/>
  <c r="AN21" i="31"/>
  <c r="AN20" i="31"/>
  <c r="AN19" i="31"/>
  <c r="AN18" i="31"/>
  <c r="AN17" i="31"/>
  <c r="AN16" i="31"/>
  <c r="AN15" i="31"/>
  <c r="AN14" i="31"/>
  <c r="AN13" i="31"/>
  <c r="AN12" i="31"/>
  <c r="AN11" i="31"/>
  <c r="AN10" i="31"/>
  <c r="AN9" i="31"/>
  <c r="AN8" i="31"/>
  <c r="AN7" i="31"/>
  <c r="AN6" i="31"/>
  <c r="AK27" i="31"/>
  <c r="AK26" i="31"/>
  <c r="AK25" i="31"/>
  <c r="AK24" i="31"/>
  <c r="AK23" i="31"/>
  <c r="AK22" i="31"/>
  <c r="AK21" i="31"/>
  <c r="AK20" i="31"/>
  <c r="AK19" i="31"/>
  <c r="AK18" i="31"/>
  <c r="AK17" i="31"/>
  <c r="AK16" i="31"/>
  <c r="AK15" i="31"/>
  <c r="AK14" i="31"/>
  <c r="AK13" i="31"/>
  <c r="AK12" i="31"/>
  <c r="AK11" i="31"/>
  <c r="AK10" i="31"/>
  <c r="AK9" i="31"/>
  <c r="AK8" i="31"/>
  <c r="AK7" i="31"/>
  <c r="AK6" i="31"/>
  <c r="AH27" i="31"/>
  <c r="AH26" i="31"/>
  <c r="AH25" i="31"/>
  <c r="AH24" i="31"/>
  <c r="AH23" i="31"/>
  <c r="AH22" i="31"/>
  <c r="AH21" i="31"/>
  <c r="AH20" i="31"/>
  <c r="AH19" i="31"/>
  <c r="AH18" i="31"/>
  <c r="AH17" i="31"/>
  <c r="AH16" i="31"/>
  <c r="AH15" i="31"/>
  <c r="AH14" i="31"/>
  <c r="AH13" i="31"/>
  <c r="AH12" i="31"/>
  <c r="AH11" i="31"/>
  <c r="AH10" i="31"/>
  <c r="AH9" i="31"/>
  <c r="AH8" i="31"/>
  <c r="AH7" i="31"/>
  <c r="AH6" i="31"/>
  <c r="AE27" i="31"/>
  <c r="AE26" i="31"/>
  <c r="AE25" i="31"/>
  <c r="AE24" i="31"/>
  <c r="AE23" i="31"/>
  <c r="AE22" i="31"/>
  <c r="AE21" i="31"/>
  <c r="AE20" i="31"/>
  <c r="AE19" i="31"/>
  <c r="AE18" i="31"/>
  <c r="AE17" i="31"/>
  <c r="AE16" i="31"/>
  <c r="AE15" i="31"/>
  <c r="AE14" i="31"/>
  <c r="AE13" i="31"/>
  <c r="AE12" i="31"/>
  <c r="AE11" i="31"/>
  <c r="AE10" i="31"/>
  <c r="AE9" i="31"/>
  <c r="AE8" i="31"/>
  <c r="AE7" i="31"/>
  <c r="AE6" i="31"/>
  <c r="AB27" i="31"/>
  <c r="AB26" i="31"/>
  <c r="AB25" i="31"/>
  <c r="AB24" i="31"/>
  <c r="AB23" i="31"/>
  <c r="AB22" i="31"/>
  <c r="AB21" i="31"/>
  <c r="AB20" i="31"/>
  <c r="AB19" i="31"/>
  <c r="AB18" i="31"/>
  <c r="AB17" i="31"/>
  <c r="AB16" i="31"/>
  <c r="AB15" i="31"/>
  <c r="AB14" i="31"/>
  <c r="AB13" i="31"/>
  <c r="AB12" i="31"/>
  <c r="AB11" i="31"/>
  <c r="AB10" i="31"/>
  <c r="AB9" i="31"/>
  <c r="AB8" i="31"/>
  <c r="AB7" i="31"/>
  <c r="AB6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Y9" i="31"/>
  <c r="Y8" i="31"/>
  <c r="Y7" i="31"/>
  <c r="Y6" i="31"/>
  <c r="V27" i="31"/>
  <c r="V26" i="31"/>
  <c r="V25" i="31"/>
  <c r="V24" i="31"/>
  <c r="V23" i="31"/>
  <c r="V22" i="31"/>
  <c r="V21" i="31"/>
  <c r="V20" i="31"/>
  <c r="V19" i="31"/>
  <c r="V18" i="31"/>
  <c r="V17" i="31"/>
  <c r="V16" i="31"/>
  <c r="V15" i="31"/>
  <c r="V14" i="31"/>
  <c r="V13" i="31"/>
  <c r="V12" i="31"/>
  <c r="V11" i="31"/>
  <c r="V10" i="31"/>
  <c r="V9" i="31"/>
  <c r="V8" i="31"/>
  <c r="V7" i="31"/>
  <c r="V6" i="31"/>
  <c r="S27" i="31"/>
  <c r="S26" i="31"/>
  <c r="S25" i="31"/>
  <c r="S24" i="31"/>
  <c r="S23" i="31"/>
  <c r="S22" i="31"/>
  <c r="S21" i="31"/>
  <c r="S20" i="31"/>
  <c r="S19" i="31"/>
  <c r="S18" i="31"/>
  <c r="S17" i="31"/>
  <c r="S16" i="31"/>
  <c r="S15" i="31"/>
  <c r="S14" i="31"/>
  <c r="S13" i="31"/>
  <c r="S12" i="31"/>
  <c r="S11" i="31"/>
  <c r="S10" i="31"/>
  <c r="S9" i="31"/>
  <c r="S8" i="31"/>
  <c r="S7" i="31"/>
  <c r="S6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M26" i="31"/>
  <c r="M25" i="31"/>
  <c r="M24" i="31"/>
  <c r="M23" i="31"/>
  <c r="M22" i="31"/>
  <c r="M21" i="31"/>
  <c r="M20" i="31"/>
  <c r="M19" i="31"/>
  <c r="M18" i="31"/>
  <c r="M17" i="31"/>
  <c r="M16" i="31"/>
  <c r="M15" i="31"/>
  <c r="M14" i="31"/>
  <c r="M13" i="31"/>
  <c r="M12" i="31"/>
  <c r="M11" i="31"/>
  <c r="M10" i="31"/>
  <c r="M9" i="31"/>
  <c r="M8" i="31"/>
  <c r="M7" i="31"/>
  <c r="M6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CC28" i="24" l="1"/>
  <c r="M27" i="24"/>
  <c r="Y27" i="24"/>
  <c r="AK27" i="24"/>
  <c r="AW27" i="24"/>
  <c r="BI27" i="24"/>
  <c r="BU27" i="24"/>
  <c r="CC27" i="24"/>
  <c r="BY28" i="24"/>
  <c r="CB28" i="24" s="1"/>
  <c r="CC28" i="35"/>
  <c r="M27" i="35"/>
  <c r="Y27" i="35"/>
  <c r="AK27" i="35"/>
  <c r="AW27" i="35"/>
  <c r="BI27" i="35"/>
  <c r="BU27" i="35"/>
  <c r="CC27" i="35"/>
  <c r="BY28" i="35"/>
  <c r="CB28" i="35" s="1"/>
  <c r="CC28" i="25"/>
  <c r="M27" i="25"/>
  <c r="Y27" i="25"/>
  <c r="AK27" i="25"/>
  <c r="AW27" i="25"/>
  <c r="BI27" i="25"/>
  <c r="BU27" i="25"/>
  <c r="CC27" i="25"/>
  <c r="BY28" i="25"/>
  <c r="CB28" i="25" s="1"/>
  <c r="CC28" i="26"/>
  <c r="M27" i="26"/>
  <c r="Y27" i="26"/>
  <c r="AK27" i="26"/>
  <c r="AW27" i="26"/>
  <c r="BI27" i="26"/>
  <c r="BU27" i="26"/>
  <c r="CC27" i="26"/>
  <c r="BY28" i="26"/>
  <c r="CB28" i="26" s="1"/>
  <c r="CC28" i="27"/>
  <c r="CC27" i="27"/>
  <c r="E28" i="27"/>
  <c r="Q28" i="27"/>
  <c r="AC28" i="27"/>
  <c r="AO28" i="27"/>
  <c r="BA28" i="27"/>
  <c r="BM28" i="27"/>
  <c r="BY28" i="27"/>
  <c r="CA27" i="27"/>
  <c r="CC28" i="28"/>
  <c r="CC27" i="28"/>
  <c r="E28" i="28"/>
  <c r="Q28" i="28"/>
  <c r="AC28" i="28"/>
  <c r="AO28" i="28"/>
  <c r="BA28" i="28"/>
  <c r="BM28" i="28"/>
  <c r="BY28" i="28"/>
  <c r="CA27" i="28"/>
  <c r="CB28" i="29"/>
  <c r="CC28" i="29"/>
  <c r="CB27" i="29"/>
  <c r="CD27" i="29" s="1"/>
  <c r="BW28" i="29"/>
  <c r="M27" i="29"/>
  <c r="Y27" i="29"/>
  <c r="AK27" i="29"/>
  <c r="AW27" i="29"/>
  <c r="BI27" i="29"/>
  <c r="BU27" i="29"/>
  <c r="BX6" i="32"/>
  <c r="CA6" i="32"/>
  <c r="CB6" i="32"/>
  <c r="CB7" i="32"/>
  <c r="CB28" i="27" l="1"/>
  <c r="CB28" i="28"/>
  <c r="AE12" i="36"/>
  <c r="BZ32" i="36" l="1"/>
  <c r="BH32" i="36"/>
  <c r="AL32" i="36"/>
  <c r="CC31" i="36"/>
  <c r="CD31" i="36" s="1"/>
  <c r="CB31" i="36"/>
  <c r="CA31" i="36"/>
  <c r="BX31" i="36"/>
  <c r="BU31" i="36"/>
  <c r="BR31" i="36"/>
  <c r="BO31" i="36"/>
  <c r="BL31" i="36"/>
  <c r="BI31" i="36"/>
  <c r="BF31" i="36"/>
  <c r="BC31" i="36"/>
  <c r="AZ31" i="36"/>
  <c r="AW31" i="36"/>
  <c r="AT31" i="36"/>
  <c r="AQ31" i="36"/>
  <c r="AN31" i="36"/>
  <c r="AK31" i="36"/>
  <c r="AH31" i="36"/>
  <c r="AE31" i="36"/>
  <c r="AB31" i="36"/>
  <c r="Y31" i="36"/>
  <c r="V31" i="36"/>
  <c r="S31" i="36"/>
  <c r="P31" i="36"/>
  <c r="M31" i="36"/>
  <c r="J31" i="36"/>
  <c r="G31" i="36"/>
  <c r="D31" i="36"/>
  <c r="CD30" i="36"/>
  <c r="CC30" i="36"/>
  <c r="CB30" i="36"/>
  <c r="CA30" i="36"/>
  <c r="BX30" i="36"/>
  <c r="BU30" i="36"/>
  <c r="BR30" i="36"/>
  <c r="BO30" i="36"/>
  <c r="BL30" i="36"/>
  <c r="BI30" i="36"/>
  <c r="BF30" i="36"/>
  <c r="BC30" i="36"/>
  <c r="AZ30" i="36"/>
  <c r="AW30" i="36"/>
  <c r="AT30" i="36"/>
  <c r="AQ30" i="36"/>
  <c r="AN30" i="36"/>
  <c r="AK30" i="36"/>
  <c r="AH30" i="36"/>
  <c r="AE30" i="36"/>
  <c r="AB30" i="36"/>
  <c r="Y30" i="36"/>
  <c r="V30" i="36"/>
  <c r="S30" i="36"/>
  <c r="P30" i="36"/>
  <c r="M30" i="36"/>
  <c r="J30" i="36"/>
  <c r="G30" i="36"/>
  <c r="D30" i="36"/>
  <c r="BD28" i="36"/>
  <c r="AL28" i="36"/>
  <c r="T28" i="36"/>
  <c r="BZ27" i="36"/>
  <c r="BZ28" i="36" s="1"/>
  <c r="BY27" i="36"/>
  <c r="BY28" i="36" s="1"/>
  <c r="BW27" i="36"/>
  <c r="BV27" i="36"/>
  <c r="BV32" i="36" s="1"/>
  <c r="BT27" i="36"/>
  <c r="BT28" i="36" s="1"/>
  <c r="BS27" i="36"/>
  <c r="BS28" i="36" s="1"/>
  <c r="BQ27" i="36"/>
  <c r="BP27" i="36"/>
  <c r="BP32" i="36" s="1"/>
  <c r="BN27" i="36"/>
  <c r="BN28" i="36" s="1"/>
  <c r="BM27" i="36"/>
  <c r="BM28" i="36" s="1"/>
  <c r="BK27" i="36"/>
  <c r="BK28" i="36" s="1"/>
  <c r="BJ27" i="36"/>
  <c r="BJ32" i="36" s="1"/>
  <c r="BH27" i="36"/>
  <c r="BH28" i="36" s="1"/>
  <c r="BG27" i="36"/>
  <c r="BG28" i="36" s="1"/>
  <c r="BE27" i="36"/>
  <c r="BE32" i="36" s="1"/>
  <c r="BD27" i="36"/>
  <c r="BD32" i="36" s="1"/>
  <c r="BC27" i="36"/>
  <c r="BB27" i="36"/>
  <c r="BB28" i="36" s="1"/>
  <c r="BA27" i="36"/>
  <c r="BA28" i="36" s="1"/>
  <c r="AY27" i="36"/>
  <c r="AY32" i="36" s="1"/>
  <c r="AX27" i="36"/>
  <c r="AX32" i="36" s="1"/>
  <c r="AV27" i="36"/>
  <c r="AV28" i="36" s="1"/>
  <c r="AU27" i="36"/>
  <c r="AU28" i="36" s="1"/>
  <c r="AS27" i="36"/>
  <c r="AS32" i="36" s="1"/>
  <c r="AR27" i="36"/>
  <c r="AR32" i="36" s="1"/>
  <c r="AP27" i="36"/>
  <c r="AP28" i="36" s="1"/>
  <c r="AO27" i="36"/>
  <c r="AO28" i="36" s="1"/>
  <c r="AM27" i="36"/>
  <c r="AM32" i="36" s="1"/>
  <c r="AL27" i="36"/>
  <c r="AJ27" i="36"/>
  <c r="AJ28" i="36" s="1"/>
  <c r="AI27" i="36"/>
  <c r="AI28" i="36" s="1"/>
  <c r="AG27" i="36"/>
  <c r="AG32" i="36" s="1"/>
  <c r="AF27" i="36"/>
  <c r="AF32" i="36" s="1"/>
  <c r="AD27" i="36"/>
  <c r="AD28" i="36" s="1"/>
  <c r="AC27" i="36"/>
  <c r="AC28" i="36" s="1"/>
  <c r="AA27" i="36"/>
  <c r="AA32" i="36" s="1"/>
  <c r="Z27" i="36"/>
  <c r="Z32" i="36" s="1"/>
  <c r="X27" i="36"/>
  <c r="X28" i="36" s="1"/>
  <c r="W27" i="36"/>
  <c r="W28" i="36" s="1"/>
  <c r="U27" i="36"/>
  <c r="U32" i="36" s="1"/>
  <c r="T27" i="36"/>
  <c r="T32" i="36" s="1"/>
  <c r="S27" i="36"/>
  <c r="R27" i="36"/>
  <c r="R28" i="36" s="1"/>
  <c r="Q27" i="36"/>
  <c r="Q28" i="36" s="1"/>
  <c r="O27" i="36"/>
  <c r="O32" i="36" s="1"/>
  <c r="N27" i="36"/>
  <c r="N32" i="36" s="1"/>
  <c r="L27" i="36"/>
  <c r="L28" i="36" s="1"/>
  <c r="K27" i="36"/>
  <c r="K28" i="36" s="1"/>
  <c r="I27" i="36"/>
  <c r="I32" i="36" s="1"/>
  <c r="H27" i="36"/>
  <c r="H32" i="36" s="1"/>
  <c r="F27" i="36"/>
  <c r="F28" i="36" s="1"/>
  <c r="E27" i="36"/>
  <c r="E28" i="36" s="1"/>
  <c r="C27" i="36"/>
  <c r="C32" i="36" s="1"/>
  <c r="B27" i="36"/>
  <c r="B32" i="36" s="1"/>
  <c r="CC26" i="36"/>
  <c r="CB26" i="36"/>
  <c r="Y26" i="36"/>
  <c r="CC25" i="36"/>
  <c r="CB25" i="36"/>
  <c r="CA25" i="36"/>
  <c r="BX25" i="36"/>
  <c r="BU25" i="36"/>
  <c r="BR25" i="36"/>
  <c r="BI25" i="36"/>
  <c r="BF25" i="36"/>
  <c r="BC25" i="36"/>
  <c r="AZ25" i="36"/>
  <c r="AW25" i="36"/>
  <c r="AT25" i="36"/>
  <c r="AQ25" i="36"/>
  <c r="AN25" i="36"/>
  <c r="AK25" i="36"/>
  <c r="AH25" i="36"/>
  <c r="AE25" i="36"/>
  <c r="AB25" i="36"/>
  <c r="Y25" i="36"/>
  <c r="V25" i="36"/>
  <c r="S25" i="36"/>
  <c r="P25" i="36"/>
  <c r="M25" i="36"/>
  <c r="J25" i="36"/>
  <c r="D25" i="36"/>
  <c r="CC24" i="36"/>
  <c r="CB24" i="36"/>
  <c r="CA24" i="36"/>
  <c r="BX24" i="36"/>
  <c r="BU24" i="36"/>
  <c r="BR24" i="36"/>
  <c r="BO24" i="36"/>
  <c r="BL24" i="36"/>
  <c r="BI24" i="36"/>
  <c r="BF24" i="36"/>
  <c r="BC24" i="36"/>
  <c r="AZ24" i="36"/>
  <c r="AW24" i="36"/>
  <c r="AT24" i="36"/>
  <c r="AQ24" i="36"/>
  <c r="AN24" i="36"/>
  <c r="AK24" i="36"/>
  <c r="AH24" i="36"/>
  <c r="AE24" i="36"/>
  <c r="AB24" i="36"/>
  <c r="Y24" i="36"/>
  <c r="V24" i="36"/>
  <c r="S24" i="36"/>
  <c r="P24" i="36"/>
  <c r="M24" i="36"/>
  <c r="J24" i="36"/>
  <c r="G24" i="36"/>
  <c r="D24" i="36"/>
  <c r="CC23" i="36"/>
  <c r="CB23" i="36"/>
  <c r="CA23" i="36"/>
  <c r="BX23" i="36"/>
  <c r="BU23" i="36"/>
  <c r="BR23" i="36"/>
  <c r="BO23" i="36"/>
  <c r="BL23" i="36"/>
  <c r="BI23" i="36"/>
  <c r="BF23" i="36"/>
  <c r="BC23" i="36"/>
  <c r="AZ23" i="36"/>
  <c r="AW23" i="36"/>
  <c r="AT23" i="36"/>
  <c r="AQ23" i="36"/>
  <c r="AN23" i="36"/>
  <c r="AK23" i="36"/>
  <c r="AH23" i="36"/>
  <c r="AE23" i="36"/>
  <c r="AB23" i="36"/>
  <c r="Y23" i="36"/>
  <c r="V23" i="36"/>
  <c r="S23" i="36"/>
  <c r="P23" i="36"/>
  <c r="M23" i="36"/>
  <c r="J23" i="36"/>
  <c r="G23" i="36"/>
  <c r="D23" i="36"/>
  <c r="CC22" i="36"/>
  <c r="CB22" i="36"/>
  <c r="CA22" i="36"/>
  <c r="BX22" i="36"/>
  <c r="BU22" i="36"/>
  <c r="BR22" i="36"/>
  <c r="BO22" i="36"/>
  <c r="BL22" i="36"/>
  <c r="BI22" i="36"/>
  <c r="BF22" i="36"/>
  <c r="BC22" i="36"/>
  <c r="AZ22" i="36"/>
  <c r="AW22" i="36"/>
  <c r="AT22" i="36"/>
  <c r="AQ22" i="36"/>
  <c r="AN22" i="36"/>
  <c r="AK22" i="36"/>
  <c r="AH22" i="36"/>
  <c r="AE22" i="36"/>
  <c r="AB22" i="36"/>
  <c r="Y22" i="36"/>
  <c r="V22" i="36"/>
  <c r="S22" i="36"/>
  <c r="P22" i="36"/>
  <c r="M22" i="36"/>
  <c r="J22" i="36"/>
  <c r="G22" i="36"/>
  <c r="D22" i="36"/>
  <c r="CC21" i="36"/>
  <c r="CB21" i="36"/>
  <c r="CC20" i="36"/>
  <c r="CB20" i="36"/>
  <c r="CA20" i="36"/>
  <c r="BX20" i="36"/>
  <c r="BU20" i="36"/>
  <c r="BR20" i="36"/>
  <c r="BO20" i="36"/>
  <c r="BL20" i="36"/>
  <c r="BI20" i="36"/>
  <c r="BF20" i="36"/>
  <c r="BC20" i="36"/>
  <c r="AZ20" i="36"/>
  <c r="AW20" i="36"/>
  <c r="AT20" i="36"/>
  <c r="AQ20" i="36"/>
  <c r="AN20" i="36"/>
  <c r="AK20" i="36"/>
  <c r="AH20" i="36"/>
  <c r="AE20" i="36"/>
  <c r="AB20" i="36"/>
  <c r="Y20" i="36"/>
  <c r="V20" i="36"/>
  <c r="S20" i="36"/>
  <c r="P20" i="36"/>
  <c r="M20" i="36"/>
  <c r="J20" i="36"/>
  <c r="G20" i="36"/>
  <c r="D20" i="36"/>
  <c r="CC19" i="36"/>
  <c r="CB19" i="36"/>
  <c r="CA19" i="36"/>
  <c r="BX19" i="36"/>
  <c r="BU19" i="36"/>
  <c r="BR19" i="36"/>
  <c r="BO19" i="36"/>
  <c r="BL19" i="36"/>
  <c r="BI19" i="36"/>
  <c r="BF19" i="36"/>
  <c r="BC19" i="36"/>
  <c r="AZ19" i="36"/>
  <c r="AW19" i="36"/>
  <c r="AT19" i="36"/>
  <c r="AQ19" i="36"/>
  <c r="AN19" i="36"/>
  <c r="AK19" i="36"/>
  <c r="AH19" i="36"/>
  <c r="AE19" i="36"/>
  <c r="AB19" i="36"/>
  <c r="Y19" i="36"/>
  <c r="V19" i="36"/>
  <c r="S19" i="36"/>
  <c r="P19" i="36"/>
  <c r="M19" i="36"/>
  <c r="J19" i="36"/>
  <c r="G19" i="36"/>
  <c r="D19" i="36"/>
  <c r="CC18" i="36"/>
  <c r="CB18" i="36"/>
  <c r="CA18" i="36"/>
  <c r="BX18" i="36"/>
  <c r="BU18" i="36"/>
  <c r="BR18" i="36"/>
  <c r="BF18" i="36"/>
  <c r="AZ18" i="36"/>
  <c r="AW18" i="36"/>
  <c r="AK18" i="36"/>
  <c r="AH18" i="36"/>
  <c r="AE18" i="36"/>
  <c r="M18" i="36"/>
  <c r="J18" i="36"/>
  <c r="CC17" i="36"/>
  <c r="CB17" i="36"/>
  <c r="CA17" i="36"/>
  <c r="BX17" i="36"/>
  <c r="BU17" i="36"/>
  <c r="BR17" i="36"/>
  <c r="BO17" i="36"/>
  <c r="BL17" i="36"/>
  <c r="BI17" i="36"/>
  <c r="BF17" i="36"/>
  <c r="BC17" i="36"/>
  <c r="AZ17" i="36"/>
  <c r="AW17" i="36"/>
  <c r="AT17" i="36"/>
  <c r="AQ17" i="36"/>
  <c r="AN17" i="36"/>
  <c r="AK17" i="36"/>
  <c r="AH17" i="36"/>
  <c r="AE17" i="36"/>
  <c r="AB17" i="36"/>
  <c r="Y17" i="36"/>
  <c r="V17" i="36"/>
  <c r="S17" i="36"/>
  <c r="P17" i="36"/>
  <c r="M17" i="36"/>
  <c r="J17" i="36"/>
  <c r="G17" i="36"/>
  <c r="D17" i="36"/>
  <c r="CC16" i="36"/>
  <c r="CB16" i="36"/>
  <c r="CA16" i="36"/>
  <c r="BX16" i="36"/>
  <c r="BU16" i="36"/>
  <c r="BR16" i="36"/>
  <c r="BO16" i="36"/>
  <c r="BL16" i="36"/>
  <c r="BI16" i="36"/>
  <c r="BF16" i="36"/>
  <c r="BC16" i="36"/>
  <c r="AZ16" i="36"/>
  <c r="AW16" i="36"/>
  <c r="AT16" i="36"/>
  <c r="AQ16" i="36"/>
  <c r="AN16" i="36"/>
  <c r="AK16" i="36"/>
  <c r="AH16" i="36"/>
  <c r="AE16" i="36"/>
  <c r="AB16" i="36"/>
  <c r="Y16" i="36"/>
  <c r="V16" i="36"/>
  <c r="S16" i="36"/>
  <c r="P16" i="36"/>
  <c r="M16" i="36"/>
  <c r="J16" i="36"/>
  <c r="G16" i="36"/>
  <c r="D16" i="36"/>
  <c r="CC15" i="36"/>
  <c r="CB15" i="36"/>
  <c r="CA15" i="36"/>
  <c r="BX15" i="36"/>
  <c r="BU15" i="36"/>
  <c r="BR15" i="36"/>
  <c r="BO15" i="36"/>
  <c r="BL15" i="36"/>
  <c r="BI15" i="36"/>
  <c r="BF15" i="36"/>
  <c r="BC15" i="36"/>
  <c r="AZ15" i="36"/>
  <c r="AW15" i="36"/>
  <c r="AT15" i="36"/>
  <c r="AQ15" i="36"/>
  <c r="AN15" i="36"/>
  <c r="AK15" i="36"/>
  <c r="AH15" i="36"/>
  <c r="AE15" i="36"/>
  <c r="AB15" i="36"/>
  <c r="Y15" i="36"/>
  <c r="V15" i="36"/>
  <c r="S15" i="36"/>
  <c r="P15" i="36"/>
  <c r="M15" i="36"/>
  <c r="J15" i="36"/>
  <c r="G15" i="36"/>
  <c r="D15" i="36"/>
  <c r="CC14" i="36"/>
  <c r="CB14" i="36"/>
  <c r="BU14" i="36"/>
  <c r="BR14" i="36"/>
  <c r="BO14" i="36"/>
  <c r="BL14" i="36"/>
  <c r="BI14" i="36"/>
  <c r="BF14" i="36"/>
  <c r="BC14" i="36"/>
  <c r="AZ14" i="36"/>
  <c r="AW14" i="36"/>
  <c r="AT14" i="36"/>
  <c r="AQ14" i="36"/>
  <c r="AN14" i="36"/>
  <c r="AK14" i="36"/>
  <c r="AH14" i="36"/>
  <c r="AE14" i="36"/>
  <c r="AB14" i="36"/>
  <c r="Y14" i="36"/>
  <c r="V14" i="36"/>
  <c r="S14" i="36"/>
  <c r="P14" i="36"/>
  <c r="M14" i="36"/>
  <c r="J14" i="36"/>
  <c r="G14" i="36"/>
  <c r="D14" i="36"/>
  <c r="CC13" i="36"/>
  <c r="CB13" i="36"/>
  <c r="CA13" i="36"/>
  <c r="BX13" i="36"/>
  <c r="BU13" i="36"/>
  <c r="BR13" i="36"/>
  <c r="BO13" i="36"/>
  <c r="BL13" i="36"/>
  <c r="BI13" i="36"/>
  <c r="BF13" i="36"/>
  <c r="BC13" i="36"/>
  <c r="AZ13" i="36"/>
  <c r="AW13" i="36"/>
  <c r="AT13" i="36"/>
  <c r="AQ13" i="36"/>
  <c r="AN13" i="36"/>
  <c r="AK13" i="36"/>
  <c r="AH13" i="36"/>
  <c r="AE13" i="36"/>
  <c r="AB13" i="36"/>
  <c r="Y13" i="36"/>
  <c r="V13" i="36"/>
  <c r="S13" i="36"/>
  <c r="P13" i="36"/>
  <c r="M13" i="36"/>
  <c r="J13" i="36"/>
  <c r="G13" i="36"/>
  <c r="D13" i="36"/>
  <c r="CC12" i="36"/>
  <c r="CB12" i="36"/>
  <c r="CA12" i="36"/>
  <c r="BX12" i="36"/>
  <c r="BU12" i="36"/>
  <c r="BR12" i="36"/>
  <c r="BO12" i="36"/>
  <c r="BL12" i="36"/>
  <c r="BI12" i="36"/>
  <c r="BF12" i="36"/>
  <c r="BC12" i="36"/>
  <c r="AZ12" i="36"/>
  <c r="AW12" i="36"/>
  <c r="AT12" i="36"/>
  <c r="AQ12" i="36"/>
  <c r="AN12" i="36"/>
  <c r="AK12" i="36"/>
  <c r="AH12" i="36"/>
  <c r="AB12" i="36"/>
  <c r="Y12" i="36"/>
  <c r="V12" i="36"/>
  <c r="S12" i="36"/>
  <c r="P12" i="36"/>
  <c r="M12" i="36"/>
  <c r="J12" i="36"/>
  <c r="G12" i="36"/>
  <c r="D12" i="36"/>
  <c r="CC11" i="36"/>
  <c r="CB11" i="36"/>
  <c r="CA11" i="36"/>
  <c r="BF11" i="36"/>
  <c r="BC11" i="36"/>
  <c r="AW11" i="36"/>
  <c r="AQ11" i="36"/>
  <c r="AN11" i="36"/>
  <c r="AK11" i="36"/>
  <c r="AH11" i="36"/>
  <c r="Y11" i="36"/>
  <c r="V11" i="36"/>
  <c r="S11" i="36"/>
  <c r="J11" i="36"/>
  <c r="CC10" i="36"/>
  <c r="CB10" i="36"/>
  <c r="CA10" i="36"/>
  <c r="BX10" i="36"/>
  <c r="BU10" i="36"/>
  <c r="BR10" i="36"/>
  <c r="BO10" i="36"/>
  <c r="BL10" i="36"/>
  <c r="BI10" i="36"/>
  <c r="BF10" i="36"/>
  <c r="BC10" i="36"/>
  <c r="AZ10" i="36"/>
  <c r="AW10" i="36"/>
  <c r="AT10" i="36"/>
  <c r="AQ10" i="36"/>
  <c r="AN10" i="36"/>
  <c r="AK10" i="36"/>
  <c r="AH10" i="36"/>
  <c r="AE10" i="36"/>
  <c r="AB10" i="36"/>
  <c r="Y10" i="36"/>
  <c r="V10" i="36"/>
  <c r="S10" i="36"/>
  <c r="P10" i="36"/>
  <c r="M10" i="36"/>
  <c r="J10" i="36"/>
  <c r="G10" i="36"/>
  <c r="D10" i="36"/>
  <c r="CC9" i="36"/>
  <c r="CB9" i="36"/>
  <c r="CA9" i="36"/>
  <c r="BX9" i="36"/>
  <c r="BU9" i="36"/>
  <c r="BR9" i="36"/>
  <c r="BO9" i="36"/>
  <c r="BL9" i="36"/>
  <c r="BI9" i="36"/>
  <c r="BF9" i="36"/>
  <c r="BC9" i="36"/>
  <c r="AZ9" i="36"/>
  <c r="AW9" i="36"/>
  <c r="AT9" i="36"/>
  <c r="AQ9" i="36"/>
  <c r="AN9" i="36"/>
  <c r="AK9" i="36"/>
  <c r="AH9" i="36"/>
  <c r="AE9" i="36"/>
  <c r="AB9" i="36"/>
  <c r="Y9" i="36"/>
  <c r="V9" i="36"/>
  <c r="S9" i="36"/>
  <c r="P9" i="36"/>
  <c r="M9" i="36"/>
  <c r="J9" i="36"/>
  <c r="G9" i="36"/>
  <c r="D9" i="36"/>
  <c r="CC8" i="36"/>
  <c r="CB8" i="36"/>
  <c r="CA8" i="36"/>
  <c r="BX8" i="36"/>
  <c r="BR8" i="36"/>
  <c r="BO8" i="36"/>
  <c r="BL8" i="36"/>
  <c r="BF8" i="36"/>
  <c r="BC8" i="36"/>
  <c r="AZ8" i="36"/>
  <c r="AT8" i="36"/>
  <c r="AQ8" i="36"/>
  <c r="AN8" i="36"/>
  <c r="AK8" i="36"/>
  <c r="AH8" i="36"/>
  <c r="AE8" i="36"/>
  <c r="AB8" i="36"/>
  <c r="Y8" i="36"/>
  <c r="S8" i="36"/>
  <c r="P8" i="36"/>
  <c r="M8" i="36"/>
  <c r="J8" i="36"/>
  <c r="D8" i="36"/>
  <c r="CC7" i="36"/>
  <c r="CB7" i="36"/>
  <c r="BU7" i="36"/>
  <c r="BR7" i="36"/>
  <c r="BO7" i="36"/>
  <c r="BL7" i="36"/>
  <c r="BI7" i="36"/>
  <c r="BF7" i="36"/>
  <c r="BC7" i="36"/>
  <c r="AZ7" i="36"/>
  <c r="AW7" i="36"/>
  <c r="AT7" i="36"/>
  <c r="AQ7" i="36"/>
  <c r="AN7" i="36"/>
  <c r="AK7" i="36"/>
  <c r="AH7" i="36"/>
  <c r="AE7" i="36"/>
  <c r="AB7" i="36"/>
  <c r="Y7" i="36"/>
  <c r="V7" i="36"/>
  <c r="S7" i="36"/>
  <c r="P7" i="36"/>
  <c r="M7" i="36"/>
  <c r="G7" i="36"/>
  <c r="D7" i="36"/>
  <c r="CC6" i="36"/>
  <c r="CB6" i="36"/>
  <c r="CA6" i="36"/>
  <c r="BX6" i="36"/>
  <c r="BU6" i="36"/>
  <c r="BR6" i="36"/>
  <c r="BO6" i="36"/>
  <c r="BL6" i="36"/>
  <c r="BI6" i="36"/>
  <c r="BF6" i="36"/>
  <c r="BC6" i="36"/>
  <c r="AZ6" i="36"/>
  <c r="AW6" i="36"/>
  <c r="AT6" i="36"/>
  <c r="AQ6" i="36"/>
  <c r="AN6" i="36"/>
  <c r="AK6" i="36"/>
  <c r="AH6" i="36"/>
  <c r="AE6" i="36"/>
  <c r="AB6" i="36"/>
  <c r="Y6" i="36"/>
  <c r="V6" i="36"/>
  <c r="S6" i="36"/>
  <c r="P6" i="36"/>
  <c r="M6" i="36"/>
  <c r="J6" i="36"/>
  <c r="G6" i="36"/>
  <c r="D6" i="36"/>
  <c r="Z28" i="36" l="1"/>
  <c r="BV28" i="36"/>
  <c r="CA27" i="36"/>
  <c r="BT32" i="36"/>
  <c r="BR27" i="36"/>
  <c r="BP28" i="36"/>
  <c r="BO27" i="36"/>
  <c r="BN32" i="36"/>
  <c r="BJ28" i="36"/>
  <c r="BF32" i="36"/>
  <c r="AX28" i="36"/>
  <c r="AR28" i="36"/>
  <c r="AQ27" i="36"/>
  <c r="AF28" i="36"/>
  <c r="AE27" i="36"/>
  <c r="CD21" i="36"/>
  <c r="N28" i="36"/>
  <c r="CD19" i="36"/>
  <c r="H28" i="36"/>
  <c r="CC27" i="36"/>
  <c r="CC32" i="36" s="1"/>
  <c r="G27" i="36"/>
  <c r="CD14" i="36"/>
  <c r="CD16" i="36"/>
  <c r="CD17" i="36"/>
  <c r="CD22" i="36"/>
  <c r="CD24" i="36"/>
  <c r="CD26" i="36"/>
  <c r="CD15" i="36"/>
  <c r="CD25" i="36"/>
  <c r="B28" i="36"/>
  <c r="CD13" i="36"/>
  <c r="CD18" i="36"/>
  <c r="CD20" i="36"/>
  <c r="CD23" i="36"/>
  <c r="CD6" i="36"/>
  <c r="CD7" i="36"/>
  <c r="CD11" i="36"/>
  <c r="CD9" i="36"/>
  <c r="CD12" i="36"/>
  <c r="CD8" i="36"/>
  <c r="CD10" i="36"/>
  <c r="CA28" i="36"/>
  <c r="E32" i="36"/>
  <c r="K32" i="36"/>
  <c r="Q32" i="36"/>
  <c r="W32" i="36"/>
  <c r="AC32" i="36"/>
  <c r="AI32" i="36"/>
  <c r="AO32" i="36"/>
  <c r="AU32" i="36"/>
  <c r="BA32" i="36"/>
  <c r="BK32" i="36"/>
  <c r="BQ32" i="36"/>
  <c r="BW32" i="36"/>
  <c r="D27" i="36"/>
  <c r="P27" i="36"/>
  <c r="AB27" i="36"/>
  <c r="AN27" i="36"/>
  <c r="AZ27" i="36"/>
  <c r="BL27" i="36"/>
  <c r="BX27" i="36"/>
  <c r="CB27" i="36"/>
  <c r="C28" i="36"/>
  <c r="I28" i="36"/>
  <c r="O28" i="36"/>
  <c r="U28" i="36"/>
  <c r="AA28" i="36"/>
  <c r="AG28" i="36"/>
  <c r="AM28" i="36"/>
  <c r="AS28" i="36"/>
  <c r="AY28" i="36"/>
  <c r="BE28" i="36"/>
  <c r="BQ28" i="36"/>
  <c r="BW28" i="36"/>
  <c r="F32" i="36"/>
  <c r="L32" i="36"/>
  <c r="R32" i="36"/>
  <c r="X32" i="36"/>
  <c r="AD32" i="36"/>
  <c r="AJ32" i="36"/>
  <c r="AP32" i="36"/>
  <c r="AV32" i="36"/>
  <c r="BB32" i="36"/>
  <c r="BG32" i="36"/>
  <c r="BM32" i="36"/>
  <c r="BS32" i="36"/>
  <c r="BY32" i="36"/>
  <c r="M27" i="36"/>
  <c r="Y27" i="36"/>
  <c r="AK27" i="36"/>
  <c r="AW27" i="36"/>
  <c r="BI27" i="36"/>
  <c r="BU27" i="36"/>
  <c r="J27" i="36"/>
  <c r="V27" i="36"/>
  <c r="AH27" i="36"/>
  <c r="AT27" i="36"/>
  <c r="BF27" i="36"/>
  <c r="BZ32" i="35"/>
  <c r="BY32" i="35"/>
  <c r="BS32" i="35"/>
  <c r="BN32" i="35"/>
  <c r="BM32" i="35"/>
  <c r="BG32" i="35"/>
  <c r="BB32" i="35"/>
  <c r="AX32" i="35"/>
  <c r="AP32" i="35"/>
  <c r="AL32" i="35"/>
  <c r="AD32" i="35"/>
  <c r="Z32" i="35"/>
  <c r="R32" i="35"/>
  <c r="N32" i="35"/>
  <c r="F32" i="35"/>
  <c r="B32" i="35"/>
  <c r="CD31" i="35"/>
  <c r="CC31" i="35"/>
  <c r="CB31" i="35"/>
  <c r="CA31" i="35"/>
  <c r="BX31" i="35"/>
  <c r="BU31" i="35"/>
  <c r="BR31" i="35"/>
  <c r="BO31" i="35"/>
  <c r="BL31" i="35"/>
  <c r="BI31" i="35"/>
  <c r="BF31" i="35"/>
  <c r="BC31" i="35"/>
  <c r="AZ31" i="35"/>
  <c r="AW31" i="35"/>
  <c r="AT31" i="35"/>
  <c r="AQ31" i="35"/>
  <c r="AN31" i="35"/>
  <c r="AK31" i="35"/>
  <c r="AH31" i="35"/>
  <c r="AE31" i="35"/>
  <c r="AB31" i="35"/>
  <c r="Y31" i="35"/>
  <c r="V31" i="35"/>
  <c r="S31" i="35"/>
  <c r="P31" i="35"/>
  <c r="M31" i="35"/>
  <c r="J31" i="35"/>
  <c r="G31" i="35"/>
  <c r="D31" i="35"/>
  <c r="CC30" i="35"/>
  <c r="CB30" i="35"/>
  <c r="CD30" i="35" s="1"/>
  <c r="CA30" i="35"/>
  <c r="BX30" i="35"/>
  <c r="BU30" i="35"/>
  <c r="BR30" i="35"/>
  <c r="BO30" i="35"/>
  <c r="BL30" i="35"/>
  <c r="BI30" i="35"/>
  <c r="BF30" i="35"/>
  <c r="BC30" i="35"/>
  <c r="AZ30" i="35"/>
  <c r="AW30" i="35"/>
  <c r="AT30" i="35"/>
  <c r="AQ30" i="35"/>
  <c r="AN30" i="35"/>
  <c r="AK30" i="35"/>
  <c r="AH30" i="35"/>
  <c r="AE30" i="35"/>
  <c r="AB30" i="35"/>
  <c r="Y30" i="35"/>
  <c r="V30" i="35"/>
  <c r="S30" i="35"/>
  <c r="P30" i="35"/>
  <c r="M30" i="35"/>
  <c r="J30" i="35"/>
  <c r="G30" i="35"/>
  <c r="D30" i="35"/>
  <c r="BW32" i="35"/>
  <c r="BV32" i="35"/>
  <c r="BT32" i="35"/>
  <c r="BQ32" i="35"/>
  <c r="BK32" i="35"/>
  <c r="BJ32" i="35"/>
  <c r="BH32" i="35"/>
  <c r="BE32" i="35"/>
  <c r="BA32" i="35"/>
  <c r="AY32" i="35"/>
  <c r="AU32" i="35"/>
  <c r="AS32" i="35"/>
  <c r="AO32" i="35"/>
  <c r="AM32" i="35"/>
  <c r="AJ32" i="35"/>
  <c r="AI32" i="35"/>
  <c r="AG32" i="35"/>
  <c r="AC32" i="35"/>
  <c r="AA32" i="35"/>
  <c r="W32" i="35"/>
  <c r="U32" i="35"/>
  <c r="Q32" i="35"/>
  <c r="O32" i="35"/>
  <c r="L32" i="35"/>
  <c r="K32" i="35"/>
  <c r="I32" i="35"/>
  <c r="E32" i="35"/>
  <c r="C32" i="35"/>
  <c r="CC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AJ27" i="34"/>
  <c r="W27" i="34"/>
  <c r="BZ26" i="34"/>
  <c r="BY26" i="34"/>
  <c r="BY27" i="34" s="1"/>
  <c r="BW26" i="34"/>
  <c r="BW31" i="34" s="1"/>
  <c r="BV26" i="34"/>
  <c r="BV27" i="34" s="1"/>
  <c r="BT26" i="34"/>
  <c r="BT27" i="34" s="1"/>
  <c r="BS26" i="34"/>
  <c r="BS31" i="34" s="1"/>
  <c r="BQ26" i="34"/>
  <c r="BQ31" i="34" s="1"/>
  <c r="BP26" i="34"/>
  <c r="BP31" i="34" s="1"/>
  <c r="BN26" i="34"/>
  <c r="BM26" i="34"/>
  <c r="BM31" i="34" s="1"/>
  <c r="BK26" i="34"/>
  <c r="BK31" i="34" s="1"/>
  <c r="BJ26" i="34"/>
  <c r="BJ27" i="34" s="1"/>
  <c r="BH26" i="34"/>
  <c r="BH31" i="34" s="1"/>
  <c r="BG26" i="34"/>
  <c r="BG31" i="34" s="1"/>
  <c r="BE26" i="34"/>
  <c r="BD26" i="34"/>
  <c r="BD31" i="34" s="1"/>
  <c r="BB26" i="34"/>
  <c r="BA26" i="34"/>
  <c r="BA31" i="34" s="1"/>
  <c r="AY26" i="34"/>
  <c r="AY27" i="34" s="1"/>
  <c r="AX26" i="34"/>
  <c r="AX27" i="34" s="1"/>
  <c r="AV26" i="34"/>
  <c r="AV31" i="34" s="1"/>
  <c r="AU26" i="34"/>
  <c r="AU31" i="34" s="1"/>
  <c r="AS26" i="34"/>
  <c r="AS27" i="34" s="1"/>
  <c r="AR26" i="34"/>
  <c r="AR31" i="34" s="1"/>
  <c r="AP26" i="34"/>
  <c r="AO26" i="34"/>
  <c r="AO31" i="34" s="1"/>
  <c r="AM26" i="34"/>
  <c r="AM27" i="34" s="1"/>
  <c r="AL26" i="34"/>
  <c r="AL27" i="34" s="1"/>
  <c r="AJ26" i="34"/>
  <c r="AJ31" i="34" s="1"/>
  <c r="AI26" i="34"/>
  <c r="AI31" i="34" s="1"/>
  <c r="AG26" i="34"/>
  <c r="AG31" i="34" s="1"/>
  <c r="AF26" i="34"/>
  <c r="AF31" i="34" s="1"/>
  <c r="AD26" i="34"/>
  <c r="AC26" i="34"/>
  <c r="AC31" i="34" s="1"/>
  <c r="AA26" i="34"/>
  <c r="AA27" i="34" s="1"/>
  <c r="Z26" i="34"/>
  <c r="Z27" i="34" s="1"/>
  <c r="X26" i="34"/>
  <c r="X31" i="34" s="1"/>
  <c r="W26" i="34"/>
  <c r="W31" i="34" s="1"/>
  <c r="U26" i="34"/>
  <c r="U31" i="34" s="1"/>
  <c r="T26" i="34"/>
  <c r="T31" i="34" s="1"/>
  <c r="R26" i="34"/>
  <c r="S26" i="34" s="1"/>
  <c r="Q26" i="34"/>
  <c r="Q31" i="34" s="1"/>
  <c r="O26" i="34"/>
  <c r="O27" i="34" s="1"/>
  <c r="N26" i="34"/>
  <c r="N27" i="34" s="1"/>
  <c r="L26" i="34"/>
  <c r="L31" i="34" s="1"/>
  <c r="K26" i="34"/>
  <c r="K31" i="34" s="1"/>
  <c r="I26" i="34"/>
  <c r="I31" i="34" s="1"/>
  <c r="H26" i="34"/>
  <c r="H31" i="34" s="1"/>
  <c r="F26" i="34"/>
  <c r="E26" i="34"/>
  <c r="E31" i="34" s="1"/>
  <c r="C26" i="34"/>
  <c r="C27" i="34" s="1"/>
  <c r="B26" i="34"/>
  <c r="B27" i="34" s="1"/>
  <c r="CC25" i="34"/>
  <c r="CB25" i="34"/>
  <c r="Y25" i="34"/>
  <c r="CC24" i="34"/>
  <c r="CB24" i="34"/>
  <c r="CA24" i="34"/>
  <c r="BX24" i="34"/>
  <c r="BU24" i="34"/>
  <c r="BR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F18" i="34"/>
  <c r="AZ18" i="34"/>
  <c r="AW18" i="34"/>
  <c r="AK18" i="34"/>
  <c r="AH18" i="34"/>
  <c r="AE18" i="34"/>
  <c r="M18" i="34"/>
  <c r="J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CC12" i="34"/>
  <c r="CB12" i="34"/>
  <c r="CA12" i="34"/>
  <c r="BX12" i="34"/>
  <c r="BU12" i="34"/>
  <c r="BR12" i="34"/>
  <c r="BO12" i="34"/>
  <c r="BL12" i="34"/>
  <c r="BI12" i="34"/>
  <c r="BF12" i="34"/>
  <c r="BC12" i="34"/>
  <c r="AZ12" i="34"/>
  <c r="AW12" i="34"/>
  <c r="AT12" i="34"/>
  <c r="AQ12" i="34"/>
  <c r="AN12" i="34"/>
  <c r="AK12" i="34"/>
  <c r="AH12" i="34"/>
  <c r="AE12" i="34"/>
  <c r="AB12" i="34"/>
  <c r="Y12" i="34"/>
  <c r="V12" i="34"/>
  <c r="S12" i="34"/>
  <c r="P12" i="34"/>
  <c r="M12" i="34"/>
  <c r="J12" i="34"/>
  <c r="G12" i="34"/>
  <c r="D12" i="34"/>
  <c r="CC11" i="34"/>
  <c r="CB11" i="34"/>
  <c r="CA11" i="34"/>
  <c r="BF11" i="34"/>
  <c r="BC11" i="34"/>
  <c r="AW11" i="34"/>
  <c r="AQ11" i="34"/>
  <c r="AK11" i="34"/>
  <c r="AH11" i="34"/>
  <c r="Y11" i="34"/>
  <c r="V11" i="34"/>
  <c r="S11" i="34"/>
  <c r="J11" i="34"/>
  <c r="CC10" i="34"/>
  <c r="CB10" i="34"/>
  <c r="BX10" i="34"/>
  <c r="BU10" i="34"/>
  <c r="BR10" i="34"/>
  <c r="BO10" i="34"/>
  <c r="BL10" i="34"/>
  <c r="BI10" i="34"/>
  <c r="BF10" i="34"/>
  <c r="BC10" i="34"/>
  <c r="AQ10" i="34"/>
  <c r="AN10" i="34"/>
  <c r="AK10" i="34"/>
  <c r="AH10" i="34"/>
  <c r="AE10" i="34"/>
  <c r="AB10" i="34"/>
  <c r="Y10" i="34"/>
  <c r="V10" i="34"/>
  <c r="S10" i="34"/>
  <c r="P10" i="34"/>
  <c r="M10" i="34"/>
  <c r="J10" i="34"/>
  <c r="G10" i="34"/>
  <c r="D10" i="34"/>
  <c r="CC9" i="34"/>
  <c r="CB9" i="34"/>
  <c r="CA9" i="34"/>
  <c r="BX9" i="34"/>
  <c r="BU9" i="34"/>
  <c r="BR9" i="34"/>
  <c r="BO9" i="34"/>
  <c r="BL9" i="34"/>
  <c r="BI9" i="34"/>
  <c r="BF9" i="34"/>
  <c r="BC9" i="34"/>
  <c r="AZ9" i="34"/>
  <c r="AW9" i="34"/>
  <c r="AT9" i="34"/>
  <c r="AQ9" i="34"/>
  <c r="AN9" i="34"/>
  <c r="AK9" i="34"/>
  <c r="AH9" i="34"/>
  <c r="AE9" i="34"/>
  <c r="AB9" i="34"/>
  <c r="Y9" i="34"/>
  <c r="V9" i="34"/>
  <c r="S9" i="34"/>
  <c r="P9" i="34"/>
  <c r="M9" i="34"/>
  <c r="J9" i="34"/>
  <c r="G9" i="34"/>
  <c r="D9" i="34"/>
  <c r="CC8" i="34"/>
  <c r="CB8" i="34"/>
  <c r="AZ8" i="34"/>
  <c r="AQ8" i="34"/>
  <c r="AN8" i="34"/>
  <c r="AK8" i="34"/>
  <c r="P8" i="34"/>
  <c r="CC7" i="34"/>
  <c r="CB7" i="34"/>
  <c r="BU7" i="34"/>
  <c r="BR7" i="34"/>
  <c r="BO7" i="34"/>
  <c r="BL7" i="34"/>
  <c r="BI7" i="34"/>
  <c r="BF7" i="34"/>
  <c r="BC7" i="34"/>
  <c r="AZ7" i="34"/>
  <c r="AW7" i="34"/>
  <c r="AT7" i="34"/>
  <c r="AQ7" i="34"/>
  <c r="AN7" i="34"/>
  <c r="AK7" i="34"/>
  <c r="AH7" i="34"/>
  <c r="AE7" i="34"/>
  <c r="AB7" i="34"/>
  <c r="Y7" i="34"/>
  <c r="V7" i="34"/>
  <c r="S7" i="34"/>
  <c r="P7" i="34"/>
  <c r="M7" i="34"/>
  <c r="G7" i="34"/>
  <c r="D7" i="34"/>
  <c r="CC6" i="34"/>
  <c r="CB6" i="34"/>
  <c r="CA6" i="34"/>
  <c r="BX6" i="34"/>
  <c r="BU6" i="34"/>
  <c r="BR6" i="34"/>
  <c r="BO6" i="34"/>
  <c r="BL6" i="34"/>
  <c r="BI6" i="34"/>
  <c r="BF6" i="34"/>
  <c r="BC6" i="34"/>
  <c r="AZ6" i="34"/>
  <c r="AW6" i="34"/>
  <c r="AT6" i="34"/>
  <c r="AQ6" i="34"/>
  <c r="AN6" i="34"/>
  <c r="AK6" i="34"/>
  <c r="AH6" i="34"/>
  <c r="AE6" i="34"/>
  <c r="AB6" i="34"/>
  <c r="Y6" i="34"/>
  <c r="V6" i="34"/>
  <c r="S6" i="34"/>
  <c r="P6" i="34"/>
  <c r="M6" i="34"/>
  <c r="J6" i="34"/>
  <c r="G6" i="34"/>
  <c r="D6" i="34"/>
  <c r="BZ32" i="32"/>
  <c r="BH32" i="32"/>
  <c r="AX32" i="32"/>
  <c r="AL32" i="32"/>
  <c r="O32" i="32"/>
  <c r="CC31" i="32"/>
  <c r="CB31" i="32"/>
  <c r="CA31" i="32"/>
  <c r="BX31" i="32"/>
  <c r="BU31" i="32"/>
  <c r="BR31" i="32"/>
  <c r="BO31" i="32"/>
  <c r="BL31" i="32"/>
  <c r="BI31" i="32"/>
  <c r="BF31" i="32"/>
  <c r="BC31" i="32"/>
  <c r="AZ31" i="32"/>
  <c r="AW31" i="32"/>
  <c r="AT31" i="32"/>
  <c r="AQ31" i="32"/>
  <c r="AN31" i="32"/>
  <c r="AK31" i="32"/>
  <c r="AH31" i="32"/>
  <c r="AE31" i="32"/>
  <c r="AB31" i="32"/>
  <c r="Y31" i="32"/>
  <c r="V31" i="32"/>
  <c r="S31" i="32"/>
  <c r="P31" i="32"/>
  <c r="M31" i="32"/>
  <c r="J31" i="32"/>
  <c r="G31" i="32"/>
  <c r="D31" i="32"/>
  <c r="CC30" i="32"/>
  <c r="CD30" i="32" s="1"/>
  <c r="CB30" i="32"/>
  <c r="CA30" i="32"/>
  <c r="BX30" i="32"/>
  <c r="BU30" i="32"/>
  <c r="BR30" i="32"/>
  <c r="BO30" i="32"/>
  <c r="BL30" i="32"/>
  <c r="BI30" i="32"/>
  <c r="BF30" i="32"/>
  <c r="BC30" i="32"/>
  <c r="AZ30" i="32"/>
  <c r="AW30" i="32"/>
  <c r="AT30" i="32"/>
  <c r="AQ30" i="32"/>
  <c r="AN30" i="32"/>
  <c r="AK30" i="32"/>
  <c r="AH30" i="32"/>
  <c r="AE30" i="32"/>
  <c r="AB30" i="32"/>
  <c r="Y30" i="32"/>
  <c r="V30" i="32"/>
  <c r="S30" i="32"/>
  <c r="P30" i="32"/>
  <c r="M30" i="32"/>
  <c r="J30" i="32"/>
  <c r="G30" i="32"/>
  <c r="D30" i="32"/>
  <c r="BH28" i="32"/>
  <c r="AJ28" i="32"/>
  <c r="X28" i="32"/>
  <c r="BZ27" i="32"/>
  <c r="BY27" i="32"/>
  <c r="BY32" i="32" s="1"/>
  <c r="BW27" i="32"/>
  <c r="BW32" i="32" s="1"/>
  <c r="BV27" i="32"/>
  <c r="BV28" i="32" s="1"/>
  <c r="BT27" i="32"/>
  <c r="BT28" i="32" s="1"/>
  <c r="BS27" i="32"/>
  <c r="BS32" i="32" s="1"/>
  <c r="BQ27" i="32"/>
  <c r="BQ32" i="32" s="1"/>
  <c r="BP27" i="32"/>
  <c r="BP28" i="32" s="1"/>
  <c r="BN27" i="32"/>
  <c r="BM27" i="32"/>
  <c r="BM32" i="32" s="1"/>
  <c r="BK27" i="32"/>
  <c r="BK32" i="32" s="1"/>
  <c r="BJ27" i="32"/>
  <c r="BJ28" i="32" s="1"/>
  <c r="BH27" i="32"/>
  <c r="BG27" i="32"/>
  <c r="BG32" i="32" s="1"/>
  <c r="BE27" i="32"/>
  <c r="BE28" i="32" s="1"/>
  <c r="BD27" i="32"/>
  <c r="BD28" i="32" s="1"/>
  <c r="BB27" i="32"/>
  <c r="BA27" i="32"/>
  <c r="BA32" i="32" s="1"/>
  <c r="AY27" i="32"/>
  <c r="AY28" i="32" s="1"/>
  <c r="AX27" i="32"/>
  <c r="AX28" i="32" s="1"/>
  <c r="AW27" i="32"/>
  <c r="AV27" i="32"/>
  <c r="AV32" i="32" s="1"/>
  <c r="AU27" i="32"/>
  <c r="AU32" i="32" s="1"/>
  <c r="AS27" i="32"/>
  <c r="AS32" i="32" s="1"/>
  <c r="AR27" i="32"/>
  <c r="AR28" i="32" s="1"/>
  <c r="AP27" i="32"/>
  <c r="AO27" i="32"/>
  <c r="AO32" i="32" s="1"/>
  <c r="AM27" i="32"/>
  <c r="AM28" i="32" s="1"/>
  <c r="AL27" i="32"/>
  <c r="AL28" i="32" s="1"/>
  <c r="AK27" i="32"/>
  <c r="AJ27" i="32"/>
  <c r="AJ32" i="32" s="1"/>
  <c r="AI27" i="32"/>
  <c r="AI32" i="32" s="1"/>
  <c r="AG27" i="32"/>
  <c r="AG28" i="32" s="1"/>
  <c r="AF27" i="32"/>
  <c r="AF28" i="32" s="1"/>
  <c r="AD27" i="32"/>
  <c r="AE27" i="32" s="1"/>
  <c r="AC27" i="32"/>
  <c r="AC32" i="32" s="1"/>
  <c r="AA27" i="32"/>
  <c r="AA28" i="32" s="1"/>
  <c r="Z27" i="32"/>
  <c r="Z28" i="32" s="1"/>
  <c r="X27" i="32"/>
  <c r="X32" i="32" s="1"/>
  <c r="W27" i="32"/>
  <c r="W32" i="32" s="1"/>
  <c r="U27" i="32"/>
  <c r="T27" i="32"/>
  <c r="T28" i="32" s="1"/>
  <c r="R27" i="32"/>
  <c r="S27" i="32" s="1"/>
  <c r="Q27" i="32"/>
  <c r="Q32" i="32" s="1"/>
  <c r="O27" i="32"/>
  <c r="O28" i="32" s="1"/>
  <c r="N27" i="32"/>
  <c r="N28" i="32" s="1"/>
  <c r="L27" i="32"/>
  <c r="L32" i="32" s="1"/>
  <c r="K27" i="32"/>
  <c r="K32" i="32" s="1"/>
  <c r="I27" i="32"/>
  <c r="I28" i="32" s="1"/>
  <c r="H27" i="32"/>
  <c r="H28" i="32" s="1"/>
  <c r="F27" i="32"/>
  <c r="E27" i="32"/>
  <c r="E32" i="32" s="1"/>
  <c r="C27" i="32"/>
  <c r="C28" i="32" s="1"/>
  <c r="B27" i="32"/>
  <c r="B28" i="32" s="1"/>
  <c r="CC26" i="32"/>
  <c r="CB26" i="32"/>
  <c r="BX26" i="32"/>
  <c r="Y26" i="32"/>
  <c r="CC25" i="32"/>
  <c r="CB25" i="32"/>
  <c r="CA25" i="32"/>
  <c r="BX25" i="32"/>
  <c r="BU25" i="32"/>
  <c r="BR25" i="32"/>
  <c r="BI25" i="32"/>
  <c r="BF25" i="32"/>
  <c r="BC25" i="32"/>
  <c r="AZ25" i="32"/>
  <c r="AW25" i="32"/>
  <c r="AT25" i="32"/>
  <c r="AQ25" i="32"/>
  <c r="AN25" i="32"/>
  <c r="AK25" i="32"/>
  <c r="AH25" i="32"/>
  <c r="AE25" i="32"/>
  <c r="AB25" i="32"/>
  <c r="Y25" i="32"/>
  <c r="V25" i="32"/>
  <c r="S25" i="32"/>
  <c r="P25" i="32"/>
  <c r="M25" i="32"/>
  <c r="J25" i="32"/>
  <c r="D25" i="32"/>
  <c r="CC24" i="32"/>
  <c r="CB24" i="32"/>
  <c r="CA24" i="32"/>
  <c r="BX24" i="32"/>
  <c r="BU24" i="32"/>
  <c r="BR24" i="32"/>
  <c r="BO24" i="32"/>
  <c r="BL24" i="32"/>
  <c r="BI24" i="32"/>
  <c r="BF24" i="32"/>
  <c r="BC24" i="32"/>
  <c r="AZ24" i="32"/>
  <c r="AW24" i="32"/>
  <c r="AT24" i="32"/>
  <c r="AQ24" i="32"/>
  <c r="AN24" i="32"/>
  <c r="AK24" i="32"/>
  <c r="AH24" i="32"/>
  <c r="AE24" i="32"/>
  <c r="AB24" i="32"/>
  <c r="Y24" i="32"/>
  <c r="V24" i="32"/>
  <c r="S24" i="32"/>
  <c r="P24" i="32"/>
  <c r="M24" i="32"/>
  <c r="J24" i="32"/>
  <c r="G24" i="32"/>
  <c r="D24" i="32"/>
  <c r="CC23" i="32"/>
  <c r="CB23" i="32"/>
  <c r="CA23" i="32"/>
  <c r="BX23" i="32"/>
  <c r="BU23" i="32"/>
  <c r="BR23" i="32"/>
  <c r="BO23" i="32"/>
  <c r="BL23" i="32"/>
  <c r="BI23" i="32"/>
  <c r="BF23" i="32"/>
  <c r="BC23" i="32"/>
  <c r="AZ23" i="32"/>
  <c r="AW23" i="32"/>
  <c r="AT23" i="32"/>
  <c r="AQ23" i="32"/>
  <c r="AN23" i="32"/>
  <c r="AK23" i="32"/>
  <c r="AH23" i="32"/>
  <c r="AE23" i="32"/>
  <c r="AB23" i="32"/>
  <c r="Y23" i="32"/>
  <c r="V23" i="32"/>
  <c r="S23" i="32"/>
  <c r="P23" i="32"/>
  <c r="M23" i="32"/>
  <c r="J23" i="32"/>
  <c r="G23" i="32"/>
  <c r="D23" i="32"/>
  <c r="CC22" i="32"/>
  <c r="CB22" i="32"/>
  <c r="CA22" i="32"/>
  <c r="BX22" i="32"/>
  <c r="BU22" i="32"/>
  <c r="BR22" i="32"/>
  <c r="BO22" i="32"/>
  <c r="BL22" i="32"/>
  <c r="BI22" i="32"/>
  <c r="BF22" i="32"/>
  <c r="BC22" i="32"/>
  <c r="AZ22" i="32"/>
  <c r="AW22" i="32"/>
  <c r="AT22" i="32"/>
  <c r="AQ22" i="32"/>
  <c r="AN22" i="32"/>
  <c r="AK22" i="32"/>
  <c r="AH22" i="32"/>
  <c r="AE22" i="32"/>
  <c r="AB22" i="32"/>
  <c r="Y22" i="32"/>
  <c r="V22" i="32"/>
  <c r="S22" i="32"/>
  <c r="P22" i="32"/>
  <c r="M22" i="32"/>
  <c r="J22" i="32"/>
  <c r="G22" i="32"/>
  <c r="D22" i="32"/>
  <c r="CC21" i="32"/>
  <c r="CB21" i="32"/>
  <c r="BX21" i="32"/>
  <c r="AW21" i="32"/>
  <c r="CC20" i="32"/>
  <c r="CB20" i="32"/>
  <c r="CA20" i="32"/>
  <c r="BX20" i="32"/>
  <c r="BU20" i="32"/>
  <c r="BR20" i="32"/>
  <c r="BO20" i="32"/>
  <c r="BL20" i="32"/>
  <c r="BI20" i="32"/>
  <c r="BF20" i="32"/>
  <c r="BC20" i="32"/>
  <c r="AZ20" i="32"/>
  <c r="AW20" i="32"/>
  <c r="AT20" i="32"/>
  <c r="AQ20" i="32"/>
  <c r="AN20" i="32"/>
  <c r="AK20" i="32"/>
  <c r="AH20" i="32"/>
  <c r="AE20" i="32"/>
  <c r="AB20" i="32"/>
  <c r="Y20" i="32"/>
  <c r="V20" i="32"/>
  <c r="S20" i="32"/>
  <c r="P20" i="32"/>
  <c r="M20" i="32"/>
  <c r="J20" i="32"/>
  <c r="G20" i="32"/>
  <c r="D20" i="32"/>
  <c r="CC19" i="32"/>
  <c r="CB19" i="32"/>
  <c r="CA19" i="32"/>
  <c r="BX19" i="32"/>
  <c r="BU19" i="32"/>
  <c r="BR19" i="32"/>
  <c r="BO19" i="32"/>
  <c r="BL19" i="32"/>
  <c r="BI19" i="32"/>
  <c r="BF19" i="32"/>
  <c r="BC19" i="32"/>
  <c r="AZ19" i="32"/>
  <c r="AW19" i="32"/>
  <c r="AT19" i="32"/>
  <c r="AQ19" i="32"/>
  <c r="AN19" i="32"/>
  <c r="AK19" i="32"/>
  <c r="AH19" i="32"/>
  <c r="AE19" i="32"/>
  <c r="AB19" i="32"/>
  <c r="Y19" i="32"/>
  <c r="V19" i="32"/>
  <c r="S19" i="32"/>
  <c r="P19" i="32"/>
  <c r="M19" i="32"/>
  <c r="J19" i="32"/>
  <c r="G19" i="32"/>
  <c r="D19" i="32"/>
  <c r="CC18" i="32"/>
  <c r="CB18" i="32"/>
  <c r="CA18" i="32"/>
  <c r="BX18" i="32"/>
  <c r="BU18" i="32"/>
  <c r="BR18" i="32"/>
  <c r="BL18" i="32"/>
  <c r="BF18" i="32"/>
  <c r="AZ18" i="32"/>
  <c r="AW18" i="32"/>
  <c r="AT18" i="32"/>
  <c r="AK18" i="32"/>
  <c r="AH18" i="32"/>
  <c r="AE18" i="32"/>
  <c r="M18" i="32"/>
  <c r="J18" i="32"/>
  <c r="CC17" i="32"/>
  <c r="CB17" i="32"/>
  <c r="CA17" i="32"/>
  <c r="BX17" i="32"/>
  <c r="BU17" i="32"/>
  <c r="BR17" i="32"/>
  <c r="BO17" i="32"/>
  <c r="BL17" i="32"/>
  <c r="BI17" i="32"/>
  <c r="BF17" i="32"/>
  <c r="BC17" i="32"/>
  <c r="AZ17" i="32"/>
  <c r="AW17" i="32"/>
  <c r="AT17" i="32"/>
  <c r="AQ17" i="32"/>
  <c r="AN17" i="32"/>
  <c r="AK17" i="32"/>
  <c r="AH17" i="32"/>
  <c r="AE17" i="32"/>
  <c r="AB17" i="32"/>
  <c r="Y17" i="32"/>
  <c r="V17" i="32"/>
  <c r="S17" i="32"/>
  <c r="P17" i="32"/>
  <c r="M17" i="32"/>
  <c r="J17" i="32"/>
  <c r="G17" i="32"/>
  <c r="D17" i="32"/>
  <c r="CC16" i="32"/>
  <c r="CB16" i="32"/>
  <c r="CA16" i="32"/>
  <c r="BX16" i="32"/>
  <c r="BU16" i="32"/>
  <c r="BR16" i="32"/>
  <c r="BO16" i="32"/>
  <c r="BL16" i="32"/>
  <c r="BI16" i="32"/>
  <c r="BF16" i="32"/>
  <c r="BC16" i="32"/>
  <c r="AZ16" i="32"/>
  <c r="AW16" i="32"/>
  <c r="AT16" i="32"/>
  <c r="AQ16" i="32"/>
  <c r="AN16" i="32"/>
  <c r="AK16" i="32"/>
  <c r="AH16" i="32"/>
  <c r="AE16" i="32"/>
  <c r="AB16" i="32"/>
  <c r="Y16" i="32"/>
  <c r="V16" i="32"/>
  <c r="S16" i="32"/>
  <c r="P16" i="32"/>
  <c r="M16" i="32"/>
  <c r="J16" i="32"/>
  <c r="G16" i="32"/>
  <c r="D16" i="32"/>
  <c r="CC15" i="32"/>
  <c r="CB15" i="32"/>
  <c r="CA15" i="32"/>
  <c r="BX15" i="32"/>
  <c r="BU15" i="32"/>
  <c r="BR15" i="32"/>
  <c r="BO15" i="32"/>
  <c r="BL15" i="32"/>
  <c r="BI15" i="32"/>
  <c r="BF15" i="32"/>
  <c r="BC15" i="32"/>
  <c r="AZ15" i="32"/>
  <c r="AW15" i="32"/>
  <c r="AT15" i="32"/>
  <c r="AQ15" i="32"/>
  <c r="AN15" i="32"/>
  <c r="AK15" i="32"/>
  <c r="AH15" i="32"/>
  <c r="AE15" i="32"/>
  <c r="AB15" i="32"/>
  <c r="Y15" i="32"/>
  <c r="V15" i="32"/>
  <c r="S15" i="32"/>
  <c r="P15" i="32"/>
  <c r="M15" i="32"/>
  <c r="J15" i="32"/>
  <c r="G15" i="32"/>
  <c r="D15" i="32"/>
  <c r="CC14" i="32"/>
  <c r="CB14" i="32"/>
  <c r="BU14" i="32"/>
  <c r="BR14" i="32"/>
  <c r="BO14" i="32"/>
  <c r="BL14" i="32"/>
  <c r="BI14" i="32"/>
  <c r="BF14" i="32"/>
  <c r="BC14" i="32"/>
  <c r="AZ14" i="32"/>
  <c r="AW14" i="32"/>
  <c r="AT14" i="32"/>
  <c r="AQ14" i="32"/>
  <c r="AN14" i="32"/>
  <c r="AK14" i="32"/>
  <c r="AH14" i="32"/>
  <c r="AE14" i="32"/>
  <c r="AB14" i="32"/>
  <c r="Y14" i="32"/>
  <c r="V14" i="32"/>
  <c r="S14" i="32"/>
  <c r="P14" i="32"/>
  <c r="M14" i="32"/>
  <c r="J14" i="32"/>
  <c r="G14" i="32"/>
  <c r="D14" i="32"/>
  <c r="CC13" i="32"/>
  <c r="CB13" i="32"/>
  <c r="CA13" i="32"/>
  <c r="BX13" i="32"/>
  <c r="BU13" i="32"/>
  <c r="BR13" i="32"/>
  <c r="BO13" i="32"/>
  <c r="BL13" i="32"/>
  <c r="BI13" i="32"/>
  <c r="BF13" i="32"/>
  <c r="BC13" i="32"/>
  <c r="AZ13" i="32"/>
  <c r="AW13" i="32"/>
  <c r="AT13" i="32"/>
  <c r="AQ13" i="32"/>
  <c r="AN13" i="32"/>
  <c r="AK13" i="32"/>
  <c r="AH13" i="32"/>
  <c r="AE13" i="32"/>
  <c r="AB13" i="32"/>
  <c r="Y13" i="32"/>
  <c r="V13" i="32"/>
  <c r="S13" i="32"/>
  <c r="P13" i="32"/>
  <c r="M13" i="32"/>
  <c r="J13" i="32"/>
  <c r="G13" i="32"/>
  <c r="D13" i="32"/>
  <c r="CC12" i="32"/>
  <c r="CB12" i="32"/>
  <c r="CA12" i="32"/>
  <c r="BX12" i="32"/>
  <c r="BU12" i="32"/>
  <c r="BR12" i="32"/>
  <c r="BO12" i="32"/>
  <c r="BL12" i="32"/>
  <c r="BI12" i="32"/>
  <c r="BF12" i="32"/>
  <c r="BC12" i="32"/>
  <c r="AZ12" i="32"/>
  <c r="AW12" i="32"/>
  <c r="AT12" i="32"/>
  <c r="AQ12" i="32"/>
  <c r="AN12" i="32"/>
  <c r="AK12" i="32"/>
  <c r="AH12" i="32"/>
  <c r="AE12" i="32"/>
  <c r="AB12" i="32"/>
  <c r="Y12" i="32"/>
  <c r="V12" i="32"/>
  <c r="S12" i="32"/>
  <c r="P12" i="32"/>
  <c r="M12" i="32"/>
  <c r="J12" i="32"/>
  <c r="G12" i="32"/>
  <c r="D12" i="32"/>
  <c r="CC11" i="32"/>
  <c r="CB11" i="32"/>
  <c r="CA11" i="32"/>
  <c r="BU11" i="32"/>
  <c r="BO11" i="32"/>
  <c r="BI11" i="32"/>
  <c r="BF11" i="32"/>
  <c r="BC11" i="32"/>
  <c r="AW11" i="32"/>
  <c r="AQ11" i="32"/>
  <c r="AN11" i="32"/>
  <c r="AK11" i="32"/>
  <c r="AH11" i="32"/>
  <c r="AE11" i="32"/>
  <c r="Y11" i="32"/>
  <c r="V11" i="32"/>
  <c r="S11" i="32"/>
  <c r="P11" i="32"/>
  <c r="J11" i="32"/>
  <c r="D11" i="32"/>
  <c r="CC10" i="32"/>
  <c r="CB10" i="32"/>
  <c r="CA10" i="32"/>
  <c r="BX10" i="32"/>
  <c r="BU10" i="32"/>
  <c r="BR10" i="32"/>
  <c r="BO10" i="32"/>
  <c r="BL10" i="32"/>
  <c r="BI10" i="32"/>
  <c r="BF10" i="32"/>
  <c r="BC10" i="32"/>
  <c r="AZ10" i="32"/>
  <c r="AW10" i="32"/>
  <c r="AT10" i="32"/>
  <c r="AQ10" i="32"/>
  <c r="AN10" i="32"/>
  <c r="AK10" i="32"/>
  <c r="AH10" i="32"/>
  <c r="AE10" i="32"/>
  <c r="AB10" i="32"/>
  <c r="Y10" i="32"/>
  <c r="V10" i="32"/>
  <c r="S10" i="32"/>
  <c r="P10" i="32"/>
  <c r="M10" i="32"/>
  <c r="J10" i="32"/>
  <c r="G10" i="32"/>
  <c r="D10" i="32"/>
  <c r="CC9" i="32"/>
  <c r="CB9" i="32"/>
  <c r="CA9" i="32"/>
  <c r="BX9" i="32"/>
  <c r="BU9" i="32"/>
  <c r="BR9" i="32"/>
  <c r="BO9" i="32"/>
  <c r="BL9" i="32"/>
  <c r="BI9" i="32"/>
  <c r="BF9" i="32"/>
  <c r="BC9" i="32"/>
  <c r="AZ9" i="32"/>
  <c r="AW9" i="32"/>
  <c r="AT9" i="32"/>
  <c r="AQ9" i="32"/>
  <c r="AN9" i="32"/>
  <c r="AK9" i="32"/>
  <c r="AH9" i="32"/>
  <c r="AE9" i="32"/>
  <c r="AB9" i="32"/>
  <c r="Y9" i="32"/>
  <c r="V9" i="32"/>
  <c r="S9" i="32"/>
  <c r="P9" i="32"/>
  <c r="M9" i="32"/>
  <c r="J9" i="32"/>
  <c r="G9" i="32"/>
  <c r="D9" i="32"/>
  <c r="CC8" i="32"/>
  <c r="CB8" i="32"/>
  <c r="CA8" i="32"/>
  <c r="BX8" i="32"/>
  <c r="BU8" i="32"/>
  <c r="BR8" i="32"/>
  <c r="BO8" i="32"/>
  <c r="BL8" i="32"/>
  <c r="BI8" i="32"/>
  <c r="BF8" i="32"/>
  <c r="BC8" i="32"/>
  <c r="AZ8" i="32"/>
  <c r="AW8" i="32"/>
  <c r="AT8" i="32"/>
  <c r="AQ8" i="32"/>
  <c r="AN8" i="32"/>
  <c r="AK8" i="32"/>
  <c r="AH8" i="32"/>
  <c r="AE8" i="32"/>
  <c r="AB8" i="32"/>
  <c r="Y8" i="32"/>
  <c r="V8" i="32"/>
  <c r="S8" i="32"/>
  <c r="P8" i="32"/>
  <c r="M8" i="32"/>
  <c r="J8" i="32"/>
  <c r="G8" i="32"/>
  <c r="D8" i="32"/>
  <c r="CC7" i="32"/>
  <c r="BU7" i="32"/>
  <c r="BR7" i="32"/>
  <c r="BO7" i="32"/>
  <c r="BL7" i="32"/>
  <c r="BI7" i="32"/>
  <c r="BF7" i="32"/>
  <c r="BC7" i="32"/>
  <c r="AZ7" i="32"/>
  <c r="AW7" i="32"/>
  <c r="AT7" i="32"/>
  <c r="AQ7" i="32"/>
  <c r="AN7" i="32"/>
  <c r="AK7" i="32"/>
  <c r="AH7" i="32"/>
  <c r="AE7" i="32"/>
  <c r="AB7" i="32"/>
  <c r="Y7" i="32"/>
  <c r="V7" i="32"/>
  <c r="S7" i="32"/>
  <c r="P7" i="32"/>
  <c r="M7" i="32"/>
  <c r="G7" i="32"/>
  <c r="D7" i="32"/>
  <c r="CC6" i="32"/>
  <c r="BU6" i="32"/>
  <c r="BR6" i="32"/>
  <c r="BO6" i="32"/>
  <c r="BL6" i="32"/>
  <c r="BI6" i="32"/>
  <c r="BF6" i="32"/>
  <c r="BC6" i="32"/>
  <c r="AZ6" i="32"/>
  <c r="AW6" i="32"/>
  <c r="AT6" i="32"/>
  <c r="AQ6" i="32"/>
  <c r="AN6" i="32"/>
  <c r="AK6" i="32"/>
  <c r="AH6" i="32"/>
  <c r="AE6" i="32"/>
  <c r="AB6" i="32"/>
  <c r="Y6" i="32"/>
  <c r="V6" i="32"/>
  <c r="S6" i="32"/>
  <c r="P6" i="32"/>
  <c r="M6" i="32"/>
  <c r="J6" i="32"/>
  <c r="G6" i="32"/>
  <c r="D6" i="32"/>
  <c r="BP32" i="31"/>
  <c r="BH32" i="31"/>
  <c r="AR32" i="31"/>
  <c r="AL32" i="31"/>
  <c r="AA32" i="31"/>
  <c r="CC31" i="31"/>
  <c r="CB31" i="31"/>
  <c r="CA31" i="31"/>
  <c r="BX31" i="31"/>
  <c r="BU31" i="31"/>
  <c r="BR31" i="31"/>
  <c r="BO31" i="31"/>
  <c r="BL31" i="31"/>
  <c r="BI31" i="31"/>
  <c r="BF31" i="31"/>
  <c r="BC31" i="31"/>
  <c r="AZ31" i="31"/>
  <c r="AW31" i="31"/>
  <c r="AT31" i="31"/>
  <c r="AQ31" i="31"/>
  <c r="AN31" i="31"/>
  <c r="AK31" i="31"/>
  <c r="AH31" i="31"/>
  <c r="AE31" i="31"/>
  <c r="AB31" i="31"/>
  <c r="Y31" i="31"/>
  <c r="V31" i="31"/>
  <c r="S31" i="31"/>
  <c r="P31" i="31"/>
  <c r="M31" i="31"/>
  <c r="J31" i="31"/>
  <c r="G31" i="31"/>
  <c r="D31" i="31"/>
  <c r="CC30" i="31"/>
  <c r="CD30" i="31" s="1"/>
  <c r="CB30" i="31"/>
  <c r="CA30" i="31"/>
  <c r="BX30" i="31"/>
  <c r="BU30" i="31"/>
  <c r="BR30" i="31"/>
  <c r="BO30" i="31"/>
  <c r="BL30" i="31"/>
  <c r="BI30" i="31"/>
  <c r="BF30" i="31"/>
  <c r="BC30" i="31"/>
  <c r="AZ30" i="31"/>
  <c r="AW30" i="31"/>
  <c r="AT30" i="31"/>
  <c r="AQ30" i="31"/>
  <c r="AN30" i="31"/>
  <c r="AK30" i="31"/>
  <c r="AH30" i="31"/>
  <c r="AE30" i="31"/>
  <c r="AB30" i="31"/>
  <c r="Y30" i="31"/>
  <c r="V30" i="31"/>
  <c r="S30" i="31"/>
  <c r="P30" i="31"/>
  <c r="M30" i="31"/>
  <c r="J30" i="31"/>
  <c r="G30" i="31"/>
  <c r="D30" i="31"/>
  <c r="BS28" i="31"/>
  <c r="BG28" i="31"/>
  <c r="BD28" i="31"/>
  <c r="X28" i="31"/>
  <c r="BZ27" i="31"/>
  <c r="BY27" i="31"/>
  <c r="BY28" i="31" s="1"/>
  <c r="BW27" i="31"/>
  <c r="BW32" i="31" s="1"/>
  <c r="BV27" i="31"/>
  <c r="BV28" i="31" s="1"/>
  <c r="BT27" i="31"/>
  <c r="BT32" i="31" s="1"/>
  <c r="BS27" i="31"/>
  <c r="BS32" i="31" s="1"/>
  <c r="BQ27" i="31"/>
  <c r="BQ32" i="31" s="1"/>
  <c r="BP27" i="31"/>
  <c r="BP28" i="31" s="1"/>
  <c r="BN27" i="31"/>
  <c r="BM27" i="31"/>
  <c r="BM28" i="31" s="1"/>
  <c r="BK27" i="31"/>
  <c r="BK32" i="31" s="1"/>
  <c r="BJ27" i="31"/>
  <c r="BJ28" i="31" s="1"/>
  <c r="BH27" i="31"/>
  <c r="BH28" i="31" s="1"/>
  <c r="BG27" i="31"/>
  <c r="BG32" i="31" s="1"/>
  <c r="BE27" i="31"/>
  <c r="BD27" i="31"/>
  <c r="BD32" i="31" s="1"/>
  <c r="BB27" i="31"/>
  <c r="BA27" i="31"/>
  <c r="BA32" i="31" s="1"/>
  <c r="AY27" i="31"/>
  <c r="AY28" i="31" s="1"/>
  <c r="AX27" i="31"/>
  <c r="AX28" i="31" s="1"/>
  <c r="AV27" i="31"/>
  <c r="AV32" i="31" s="1"/>
  <c r="AU27" i="31"/>
  <c r="AU32" i="31" s="1"/>
  <c r="AS27" i="31"/>
  <c r="AS28" i="31" s="1"/>
  <c r="AR27" i="31"/>
  <c r="AR28" i="31" s="1"/>
  <c r="AP27" i="31"/>
  <c r="AO27" i="31"/>
  <c r="AO32" i="31" s="1"/>
  <c r="AM27" i="31"/>
  <c r="AM28" i="31" s="1"/>
  <c r="AL27" i="31"/>
  <c r="AL28" i="31" s="1"/>
  <c r="AJ27" i="31"/>
  <c r="AJ32" i="31" s="1"/>
  <c r="AI27" i="31"/>
  <c r="AI32" i="31" s="1"/>
  <c r="AG27" i="31"/>
  <c r="AG32" i="31" s="1"/>
  <c r="AF27" i="31"/>
  <c r="AF32" i="31" s="1"/>
  <c r="AD27" i="31"/>
  <c r="AC27" i="31"/>
  <c r="AC32" i="31" s="1"/>
  <c r="AA27" i="31"/>
  <c r="AA28" i="31" s="1"/>
  <c r="Z27" i="31"/>
  <c r="Z28" i="31" s="1"/>
  <c r="X27" i="31"/>
  <c r="X32" i="31" s="1"/>
  <c r="W27" i="31"/>
  <c r="W32" i="31" s="1"/>
  <c r="U27" i="31"/>
  <c r="T27" i="31"/>
  <c r="T28" i="31" s="1"/>
  <c r="R27" i="31"/>
  <c r="Q27" i="31"/>
  <c r="Q32" i="31" s="1"/>
  <c r="O27" i="31"/>
  <c r="O28" i="31" s="1"/>
  <c r="N27" i="31"/>
  <c r="N28" i="31" s="1"/>
  <c r="L27" i="31"/>
  <c r="L32" i="31" s="1"/>
  <c r="K27" i="31"/>
  <c r="K32" i="31" s="1"/>
  <c r="I27" i="31"/>
  <c r="I28" i="31" s="1"/>
  <c r="H27" i="31"/>
  <c r="H32" i="31" s="1"/>
  <c r="F27" i="31"/>
  <c r="E27" i="31"/>
  <c r="E32" i="31" s="1"/>
  <c r="C27" i="31"/>
  <c r="C28" i="31" s="1"/>
  <c r="B27" i="31"/>
  <c r="B28" i="31" s="1"/>
  <c r="CC26" i="31"/>
  <c r="CB26" i="31"/>
  <c r="CC25" i="31"/>
  <c r="CB25" i="31"/>
  <c r="CC24" i="31"/>
  <c r="CB24" i="31"/>
  <c r="CC23" i="31"/>
  <c r="CB23" i="31"/>
  <c r="CC22" i="31"/>
  <c r="CB22" i="31"/>
  <c r="CC21" i="31"/>
  <c r="CB21" i="31"/>
  <c r="CC20" i="31"/>
  <c r="CB20" i="31"/>
  <c r="CC19" i="31"/>
  <c r="CB19" i="31"/>
  <c r="CC18" i="31"/>
  <c r="CB18" i="31"/>
  <c r="CC17" i="31"/>
  <c r="CB17" i="31"/>
  <c r="CC16" i="31"/>
  <c r="CB16" i="31"/>
  <c r="CC15" i="31"/>
  <c r="CB15" i="31"/>
  <c r="CC14" i="31"/>
  <c r="CB14" i="31"/>
  <c r="CC13" i="31"/>
  <c r="CB13" i="31"/>
  <c r="CC12" i="31"/>
  <c r="CB12" i="31"/>
  <c r="CC11" i="31"/>
  <c r="CB11" i="31"/>
  <c r="CC10" i="31"/>
  <c r="CB10" i="31"/>
  <c r="CC9" i="31"/>
  <c r="CB9" i="31"/>
  <c r="CC8" i="31"/>
  <c r="CB8" i="31"/>
  <c r="CC7" i="31"/>
  <c r="CB7" i="31"/>
  <c r="CC6" i="31"/>
  <c r="CB6" i="31"/>
  <c r="BZ32" i="30"/>
  <c r="BY32" i="30"/>
  <c r="BS32" i="30"/>
  <c r="BN32" i="30"/>
  <c r="BM32" i="30"/>
  <c r="BG32" i="30"/>
  <c r="BB32" i="30"/>
  <c r="AX32" i="30"/>
  <c r="AP32" i="30"/>
  <c r="AL32" i="30"/>
  <c r="AD32" i="30"/>
  <c r="Z32" i="30"/>
  <c r="R32" i="30"/>
  <c r="N32" i="30"/>
  <c r="F32" i="30"/>
  <c r="B32" i="30"/>
  <c r="CD31" i="30"/>
  <c r="CC31" i="30"/>
  <c r="CB31" i="30"/>
  <c r="CA31" i="30"/>
  <c r="BX31" i="30"/>
  <c r="BU31" i="30"/>
  <c r="BR31" i="30"/>
  <c r="BO31" i="30"/>
  <c r="BL31" i="30"/>
  <c r="BI31" i="30"/>
  <c r="BF31" i="30"/>
  <c r="BC31" i="30"/>
  <c r="AZ31" i="30"/>
  <c r="AW31" i="30"/>
  <c r="AT31" i="30"/>
  <c r="AQ31" i="30"/>
  <c r="AN31" i="30"/>
  <c r="AK31" i="30"/>
  <c r="AH31" i="30"/>
  <c r="AE31" i="30"/>
  <c r="AB31" i="30"/>
  <c r="Y31" i="30"/>
  <c r="V31" i="30"/>
  <c r="S31" i="30"/>
  <c r="P31" i="30"/>
  <c r="M31" i="30"/>
  <c r="J31" i="30"/>
  <c r="G31" i="30"/>
  <c r="D31" i="30"/>
  <c r="CC30" i="30"/>
  <c r="CB30" i="30"/>
  <c r="CD30" i="30" s="1"/>
  <c r="CA30" i="30"/>
  <c r="BX30" i="30"/>
  <c r="BU30" i="30"/>
  <c r="BR30" i="30"/>
  <c r="BO30" i="30"/>
  <c r="BL30" i="30"/>
  <c r="BI30" i="30"/>
  <c r="BF30" i="30"/>
  <c r="BC30" i="30"/>
  <c r="AZ30" i="30"/>
  <c r="AW30" i="30"/>
  <c r="AT30" i="30"/>
  <c r="AQ30" i="30"/>
  <c r="AN30" i="30"/>
  <c r="AK30" i="30"/>
  <c r="AH30" i="30"/>
  <c r="AE30" i="30"/>
  <c r="AB30" i="30"/>
  <c r="Y30" i="30"/>
  <c r="V30" i="30"/>
  <c r="S30" i="30"/>
  <c r="P30" i="30"/>
  <c r="M30" i="30"/>
  <c r="J30" i="30"/>
  <c r="G30" i="30"/>
  <c r="D30" i="30"/>
  <c r="BW28" i="30"/>
  <c r="BV28" i="30"/>
  <c r="BS28" i="30"/>
  <c r="BQ28" i="30"/>
  <c r="BK28" i="30"/>
  <c r="BJ28" i="30"/>
  <c r="BG28" i="30"/>
  <c r="BE28" i="30"/>
  <c r="AY28" i="30"/>
  <c r="AX28" i="30"/>
  <c r="AU28" i="30"/>
  <c r="AS28" i="30"/>
  <c r="AM28" i="30"/>
  <c r="AL28" i="30"/>
  <c r="AI28" i="30"/>
  <c r="AG28" i="30"/>
  <c r="AA28" i="30"/>
  <c r="Z28" i="30"/>
  <c r="W28" i="30"/>
  <c r="U28" i="30"/>
  <c r="O28" i="30"/>
  <c r="N28" i="30"/>
  <c r="K28" i="30"/>
  <c r="I28" i="30"/>
  <c r="C28" i="30"/>
  <c r="B28" i="30"/>
  <c r="BZ27" i="30"/>
  <c r="BZ28" i="30" s="1"/>
  <c r="BY27" i="30"/>
  <c r="BW27" i="30"/>
  <c r="BW32" i="30" s="1"/>
  <c r="BV27" i="30"/>
  <c r="BV32" i="30" s="1"/>
  <c r="BT27" i="30"/>
  <c r="CC27" i="30" s="1"/>
  <c r="BS27" i="30"/>
  <c r="BQ27" i="30"/>
  <c r="BQ32" i="30" s="1"/>
  <c r="BP27" i="30"/>
  <c r="BP28" i="30" s="1"/>
  <c r="BN27" i="30"/>
  <c r="BN28" i="30" s="1"/>
  <c r="BM27" i="30"/>
  <c r="BK27" i="30"/>
  <c r="BK32" i="30" s="1"/>
  <c r="BJ27" i="30"/>
  <c r="BJ32" i="30" s="1"/>
  <c r="BH27" i="30"/>
  <c r="BH32" i="30" s="1"/>
  <c r="BG27" i="30"/>
  <c r="BE27" i="30"/>
  <c r="BE32" i="30" s="1"/>
  <c r="BD27" i="30"/>
  <c r="BD28" i="30" s="1"/>
  <c r="BB27" i="30"/>
  <c r="BB28" i="30" s="1"/>
  <c r="BA27" i="30"/>
  <c r="BA32" i="30" s="1"/>
  <c r="AY27" i="30"/>
  <c r="AY32" i="30" s="1"/>
  <c r="AX27" i="30"/>
  <c r="AV27" i="30"/>
  <c r="AU27" i="30"/>
  <c r="AU32" i="30" s="1"/>
  <c r="AS27" i="30"/>
  <c r="AS32" i="30" s="1"/>
  <c r="AR27" i="30"/>
  <c r="AR28" i="30" s="1"/>
  <c r="AP27" i="30"/>
  <c r="AP28" i="30" s="1"/>
  <c r="AO27" i="30"/>
  <c r="AO32" i="30" s="1"/>
  <c r="AM27" i="30"/>
  <c r="AM32" i="30" s="1"/>
  <c r="AL27" i="30"/>
  <c r="AJ27" i="30"/>
  <c r="AJ32" i="30" s="1"/>
  <c r="AI27" i="30"/>
  <c r="AI32" i="30" s="1"/>
  <c r="AG27" i="30"/>
  <c r="AG32" i="30" s="1"/>
  <c r="AF27" i="30"/>
  <c r="AF28" i="30" s="1"/>
  <c r="AD27" i="30"/>
  <c r="AD28" i="30" s="1"/>
  <c r="AC27" i="30"/>
  <c r="AC32" i="30" s="1"/>
  <c r="AA27" i="30"/>
  <c r="AA32" i="30" s="1"/>
  <c r="Z27" i="30"/>
  <c r="X27" i="30"/>
  <c r="X28" i="30" s="1"/>
  <c r="W27" i="30"/>
  <c r="W32" i="30" s="1"/>
  <c r="U27" i="30"/>
  <c r="U32" i="30" s="1"/>
  <c r="T27" i="30"/>
  <c r="T28" i="30" s="1"/>
  <c r="R27" i="30"/>
  <c r="R28" i="30" s="1"/>
  <c r="Q27" i="30"/>
  <c r="Q32" i="30" s="1"/>
  <c r="O27" i="30"/>
  <c r="O32" i="30" s="1"/>
  <c r="N27" i="30"/>
  <c r="L27" i="30"/>
  <c r="K27" i="30"/>
  <c r="K32" i="30" s="1"/>
  <c r="I27" i="30"/>
  <c r="I32" i="30" s="1"/>
  <c r="H27" i="30"/>
  <c r="H28" i="30" s="1"/>
  <c r="F27" i="30"/>
  <c r="F28" i="30" s="1"/>
  <c r="E27" i="30"/>
  <c r="E32" i="30" s="1"/>
  <c r="C27" i="30"/>
  <c r="C32" i="30" s="1"/>
  <c r="B27" i="30"/>
  <c r="CC26" i="30"/>
  <c r="CB26" i="30"/>
  <c r="CC25" i="30"/>
  <c r="CB25" i="30"/>
  <c r="CC24" i="30"/>
  <c r="CB24" i="30"/>
  <c r="CC23" i="30"/>
  <c r="CB23" i="30"/>
  <c r="CC22" i="30"/>
  <c r="CB22" i="30"/>
  <c r="CC21" i="30"/>
  <c r="CB21" i="30"/>
  <c r="CC20" i="30"/>
  <c r="CB20" i="30"/>
  <c r="CC19" i="30"/>
  <c r="CB19" i="30"/>
  <c r="CC18" i="30"/>
  <c r="CB18" i="30"/>
  <c r="CC17" i="30"/>
  <c r="CB17" i="30"/>
  <c r="CC16" i="30"/>
  <c r="CB16" i="30"/>
  <c r="CC15" i="30"/>
  <c r="CB15" i="30"/>
  <c r="CC14" i="30"/>
  <c r="CB14" i="30"/>
  <c r="CC13" i="30"/>
  <c r="CB13" i="30"/>
  <c r="CC12" i="30"/>
  <c r="CB12" i="30"/>
  <c r="CC11" i="30"/>
  <c r="CB11" i="30"/>
  <c r="CC10" i="30"/>
  <c r="CB10" i="30"/>
  <c r="CC9" i="30"/>
  <c r="CB9" i="30"/>
  <c r="CC8" i="30"/>
  <c r="CB8" i="30"/>
  <c r="CC7" i="30"/>
  <c r="CB7" i="30"/>
  <c r="CC6" i="30"/>
  <c r="CB6" i="30"/>
  <c r="BZ32" i="29"/>
  <c r="BT32" i="29"/>
  <c r="BP32" i="29"/>
  <c r="BN32" i="29"/>
  <c r="BH32" i="29"/>
  <c r="BD32" i="29"/>
  <c r="AY32" i="29"/>
  <c r="AX32" i="29"/>
  <c r="AR32" i="29"/>
  <c r="AM32" i="29"/>
  <c r="AL32" i="29"/>
  <c r="AF32" i="29"/>
  <c r="AA32" i="29"/>
  <c r="Z32" i="29"/>
  <c r="T32" i="29"/>
  <c r="O32" i="29"/>
  <c r="N32" i="29"/>
  <c r="H32" i="29"/>
  <c r="C32" i="29"/>
  <c r="B32" i="29"/>
  <c r="CC31" i="29"/>
  <c r="CB31" i="29"/>
  <c r="CA31" i="29"/>
  <c r="BX31" i="29"/>
  <c r="BU31" i="29"/>
  <c r="BR31" i="29"/>
  <c r="BO31" i="29"/>
  <c r="BL31" i="29"/>
  <c r="BI31" i="29"/>
  <c r="BF31" i="29"/>
  <c r="BC31" i="29"/>
  <c r="AZ31" i="29"/>
  <c r="AW31" i="29"/>
  <c r="AT31" i="29"/>
  <c r="AQ31" i="29"/>
  <c r="AN31" i="29"/>
  <c r="AK31" i="29"/>
  <c r="AH31" i="29"/>
  <c r="AE31" i="29"/>
  <c r="AB31" i="29"/>
  <c r="Y31" i="29"/>
  <c r="V31" i="29"/>
  <c r="S31" i="29"/>
  <c r="P31" i="29"/>
  <c r="M31" i="29"/>
  <c r="J31" i="29"/>
  <c r="G31" i="29"/>
  <c r="D31" i="29"/>
  <c r="CC30" i="29"/>
  <c r="CD30" i="29" s="1"/>
  <c r="CB30" i="29"/>
  <c r="CA30" i="29"/>
  <c r="BX30" i="29"/>
  <c r="BU30" i="29"/>
  <c r="BR30" i="29"/>
  <c r="BO30" i="29"/>
  <c r="BL30" i="29"/>
  <c r="BI30" i="29"/>
  <c r="BF30" i="29"/>
  <c r="BC30" i="29"/>
  <c r="AZ30" i="29"/>
  <c r="AW30" i="29"/>
  <c r="AT30" i="29"/>
  <c r="AQ30" i="29"/>
  <c r="AN30" i="29"/>
  <c r="AK30" i="29"/>
  <c r="AH30" i="29"/>
  <c r="AE30" i="29"/>
  <c r="AB30" i="29"/>
  <c r="Y30" i="29"/>
  <c r="V30" i="29"/>
  <c r="S30" i="29"/>
  <c r="P30" i="29"/>
  <c r="M30" i="29"/>
  <c r="J30" i="29"/>
  <c r="G30" i="29"/>
  <c r="D30" i="29"/>
  <c r="BY32" i="29"/>
  <c r="BW32" i="29"/>
  <c r="BS32" i="29"/>
  <c r="BQ32" i="29"/>
  <c r="BM32" i="29"/>
  <c r="BK32" i="29"/>
  <c r="BG32" i="29"/>
  <c r="BA32" i="29"/>
  <c r="AV32" i="29"/>
  <c r="AU32" i="29"/>
  <c r="AO32" i="29"/>
  <c r="AJ32" i="29"/>
  <c r="AI32" i="29"/>
  <c r="AG32" i="29"/>
  <c r="AC32" i="29"/>
  <c r="X32" i="29"/>
  <c r="W32" i="29"/>
  <c r="U32" i="29"/>
  <c r="Q32" i="29"/>
  <c r="L32" i="29"/>
  <c r="K32" i="29"/>
  <c r="I32" i="29"/>
  <c r="E32" i="29"/>
  <c r="BZ32" i="28"/>
  <c r="BT32" i="28"/>
  <c r="BP32" i="28"/>
  <c r="BN32" i="28"/>
  <c r="BH32" i="28"/>
  <c r="BD32" i="28"/>
  <c r="AY32" i="28"/>
  <c r="AX32" i="28"/>
  <c r="AR32" i="28"/>
  <c r="AM32" i="28"/>
  <c r="AL32" i="28"/>
  <c r="AF32" i="28"/>
  <c r="AA32" i="28"/>
  <c r="Z32" i="28"/>
  <c r="T32" i="28"/>
  <c r="O32" i="28"/>
  <c r="N32" i="28"/>
  <c r="H32" i="28"/>
  <c r="C32" i="28"/>
  <c r="B32" i="28"/>
  <c r="CC31" i="28"/>
  <c r="CB31" i="28"/>
  <c r="CA31" i="28"/>
  <c r="BX31" i="28"/>
  <c r="BU31" i="28"/>
  <c r="BR31" i="28"/>
  <c r="BO31" i="28"/>
  <c r="BL31" i="28"/>
  <c r="BI31" i="28"/>
  <c r="BF31" i="28"/>
  <c r="BC31" i="28"/>
  <c r="AZ31" i="28"/>
  <c r="AW31" i="28"/>
  <c r="AT31" i="28"/>
  <c r="AQ31" i="28"/>
  <c r="AN31" i="28"/>
  <c r="AK31" i="28"/>
  <c r="AH31" i="28"/>
  <c r="AE31" i="28"/>
  <c r="AB31" i="28"/>
  <c r="Y31" i="28"/>
  <c r="V31" i="28"/>
  <c r="S31" i="28"/>
  <c r="P31" i="28"/>
  <c r="M31" i="28"/>
  <c r="J31" i="28"/>
  <c r="G31" i="28"/>
  <c r="D31" i="28"/>
  <c r="CC30" i="28"/>
  <c r="CD30" i="28" s="1"/>
  <c r="CB30" i="28"/>
  <c r="CA30" i="28"/>
  <c r="BX30" i="28"/>
  <c r="BU30" i="28"/>
  <c r="BR30" i="28"/>
  <c r="BO30" i="28"/>
  <c r="BL30" i="28"/>
  <c r="BI30" i="28"/>
  <c r="BF30" i="28"/>
  <c r="BC30" i="28"/>
  <c r="AZ30" i="28"/>
  <c r="AW30" i="28"/>
  <c r="AT30" i="28"/>
  <c r="AQ30" i="28"/>
  <c r="AN30" i="28"/>
  <c r="AK30" i="28"/>
  <c r="AH30" i="28"/>
  <c r="AE30" i="28"/>
  <c r="AB30" i="28"/>
  <c r="Y30" i="28"/>
  <c r="V30" i="28"/>
  <c r="S30" i="28"/>
  <c r="P30" i="28"/>
  <c r="M30" i="28"/>
  <c r="J30" i="28"/>
  <c r="G30" i="28"/>
  <c r="D30" i="28"/>
  <c r="BY32" i="28"/>
  <c r="BW32" i="28"/>
  <c r="BS32" i="28"/>
  <c r="BQ32" i="28"/>
  <c r="BM32" i="28"/>
  <c r="BK32" i="28"/>
  <c r="BG32" i="28"/>
  <c r="BA32" i="28"/>
  <c r="AV32" i="28"/>
  <c r="AU32" i="28"/>
  <c r="AS32" i="28"/>
  <c r="AO32" i="28"/>
  <c r="AJ32" i="28"/>
  <c r="AI32" i="28"/>
  <c r="AC32" i="28"/>
  <c r="X32" i="28"/>
  <c r="W32" i="28"/>
  <c r="Q32" i="28"/>
  <c r="L32" i="28"/>
  <c r="K32" i="28"/>
  <c r="E32" i="28"/>
  <c r="BZ32" i="27"/>
  <c r="BT32" i="27"/>
  <c r="BP32" i="27"/>
  <c r="BN32" i="27"/>
  <c r="BH32" i="27"/>
  <c r="BD32" i="27"/>
  <c r="AY32" i="27"/>
  <c r="AX32" i="27"/>
  <c r="AR32" i="27"/>
  <c r="AM32" i="27"/>
  <c r="AL32" i="27"/>
  <c r="AF32" i="27"/>
  <c r="AA32" i="27"/>
  <c r="Z32" i="27"/>
  <c r="T32" i="27"/>
  <c r="O32" i="27"/>
  <c r="N32" i="27"/>
  <c r="H32" i="27"/>
  <c r="C32" i="27"/>
  <c r="B32" i="27"/>
  <c r="CC31" i="27"/>
  <c r="CB31" i="27"/>
  <c r="CA31" i="27"/>
  <c r="BX31" i="27"/>
  <c r="BU31" i="27"/>
  <c r="BR31" i="27"/>
  <c r="BO31" i="27"/>
  <c r="BL31" i="27"/>
  <c r="BI31" i="27"/>
  <c r="BF31" i="27"/>
  <c r="BC31" i="27"/>
  <c r="AZ31" i="27"/>
  <c r="AW31" i="27"/>
  <c r="AT31" i="27"/>
  <c r="AQ31" i="27"/>
  <c r="AN31" i="27"/>
  <c r="AK31" i="27"/>
  <c r="AH31" i="27"/>
  <c r="AE31" i="27"/>
  <c r="AB31" i="27"/>
  <c r="Y31" i="27"/>
  <c r="V31" i="27"/>
  <c r="S31" i="27"/>
  <c r="P31" i="27"/>
  <c r="M31" i="27"/>
  <c r="J31" i="27"/>
  <c r="G31" i="27"/>
  <c r="D31" i="27"/>
  <c r="CC30" i="27"/>
  <c r="CD30" i="27" s="1"/>
  <c r="CB30" i="27"/>
  <c r="CA30" i="27"/>
  <c r="BX30" i="27"/>
  <c r="BU30" i="27"/>
  <c r="BR30" i="27"/>
  <c r="BO30" i="27"/>
  <c r="BL30" i="27"/>
  <c r="BI30" i="27"/>
  <c r="BF30" i="27"/>
  <c r="BC30" i="27"/>
  <c r="AZ30" i="27"/>
  <c r="AW30" i="27"/>
  <c r="AT30" i="27"/>
  <c r="AQ30" i="27"/>
  <c r="AN30" i="27"/>
  <c r="AK30" i="27"/>
  <c r="AH30" i="27"/>
  <c r="AE30" i="27"/>
  <c r="AB30" i="27"/>
  <c r="Y30" i="27"/>
  <c r="V30" i="27"/>
  <c r="S30" i="27"/>
  <c r="P30" i="27"/>
  <c r="M30" i="27"/>
  <c r="J30" i="27"/>
  <c r="G30" i="27"/>
  <c r="D30" i="27"/>
  <c r="BY32" i="27"/>
  <c r="BW32" i="27"/>
  <c r="BS32" i="27"/>
  <c r="BQ32" i="27"/>
  <c r="BM32" i="27"/>
  <c r="BK32" i="27"/>
  <c r="BG32" i="27"/>
  <c r="BE32" i="27"/>
  <c r="BF32" i="27" s="1"/>
  <c r="BA32" i="27"/>
  <c r="AV32" i="27"/>
  <c r="AU32" i="27"/>
  <c r="AO32" i="27"/>
  <c r="AJ32" i="27"/>
  <c r="AI32" i="27"/>
  <c r="AC32" i="27"/>
  <c r="X32" i="27"/>
  <c r="W32" i="27"/>
  <c r="U32" i="27"/>
  <c r="Q32" i="27"/>
  <c r="L32" i="27"/>
  <c r="K32" i="27"/>
  <c r="I32" i="27"/>
  <c r="E32" i="27"/>
  <c r="BZ32" i="26"/>
  <c r="BT32" i="26"/>
  <c r="BP32" i="26"/>
  <c r="BN32" i="26"/>
  <c r="BH32" i="26"/>
  <c r="BD32" i="26"/>
  <c r="AY32" i="26"/>
  <c r="AX32" i="26"/>
  <c r="AR32" i="26"/>
  <c r="AM32" i="26"/>
  <c r="AL32" i="26"/>
  <c r="AF32" i="26"/>
  <c r="AA32" i="26"/>
  <c r="Z32" i="26"/>
  <c r="T32" i="26"/>
  <c r="O32" i="26"/>
  <c r="N32" i="26"/>
  <c r="H32" i="26"/>
  <c r="C32" i="26"/>
  <c r="B32" i="26"/>
  <c r="CC31" i="26"/>
  <c r="CB31" i="26"/>
  <c r="CA31" i="26"/>
  <c r="BX31" i="26"/>
  <c r="BU31" i="26"/>
  <c r="BR31" i="26"/>
  <c r="BO31" i="26"/>
  <c r="BL31" i="26"/>
  <c r="BI31" i="26"/>
  <c r="BF31" i="26"/>
  <c r="BC31" i="26"/>
  <c r="AZ31" i="26"/>
  <c r="AW31" i="26"/>
  <c r="AT31" i="26"/>
  <c r="AQ31" i="26"/>
  <c r="AN31" i="26"/>
  <c r="AK31" i="26"/>
  <c r="AH31" i="26"/>
  <c r="AE31" i="26"/>
  <c r="AB31" i="26"/>
  <c r="Y31" i="26"/>
  <c r="V31" i="26"/>
  <c r="S31" i="26"/>
  <c r="P31" i="26"/>
  <c r="M31" i="26"/>
  <c r="J31" i="26"/>
  <c r="G31" i="26"/>
  <c r="D31" i="26"/>
  <c r="CC30" i="26"/>
  <c r="CD30" i="26" s="1"/>
  <c r="CB30" i="26"/>
  <c r="CA30" i="26"/>
  <c r="BX30" i="26"/>
  <c r="BU30" i="26"/>
  <c r="BR30" i="26"/>
  <c r="BO30" i="26"/>
  <c r="BL30" i="26"/>
  <c r="BI30" i="26"/>
  <c r="BF30" i="26"/>
  <c r="BC30" i="26"/>
  <c r="AZ30" i="26"/>
  <c r="AW30" i="26"/>
  <c r="AT30" i="26"/>
  <c r="AQ30" i="26"/>
  <c r="AN30" i="26"/>
  <c r="AK30" i="26"/>
  <c r="AH30" i="26"/>
  <c r="AE30" i="26"/>
  <c r="AB30" i="26"/>
  <c r="Y30" i="26"/>
  <c r="V30" i="26"/>
  <c r="S30" i="26"/>
  <c r="P30" i="26"/>
  <c r="M30" i="26"/>
  <c r="J30" i="26"/>
  <c r="G30" i="26"/>
  <c r="D30" i="26"/>
  <c r="BY32" i="26"/>
  <c r="BW32" i="26"/>
  <c r="BS32" i="26"/>
  <c r="BQ32" i="26"/>
  <c r="BM32" i="26"/>
  <c r="BK32" i="26"/>
  <c r="BG32" i="26"/>
  <c r="BA32" i="26"/>
  <c r="AV32" i="26"/>
  <c r="AU32" i="26"/>
  <c r="AO32" i="26"/>
  <c r="AJ32" i="26"/>
  <c r="AI32" i="26"/>
  <c r="AG32" i="26"/>
  <c r="AC32" i="26"/>
  <c r="X32" i="26"/>
  <c r="W32" i="26"/>
  <c r="U32" i="26"/>
  <c r="Q32" i="26"/>
  <c r="L32" i="26"/>
  <c r="K32" i="26"/>
  <c r="I32" i="26"/>
  <c r="E32" i="26"/>
  <c r="BY32" i="25"/>
  <c r="BS32" i="25"/>
  <c r="BM32" i="25"/>
  <c r="BG32" i="25"/>
  <c r="BE32" i="25"/>
  <c r="AY32" i="25"/>
  <c r="AS32" i="25"/>
  <c r="AM32" i="25"/>
  <c r="AG32" i="25"/>
  <c r="AA32" i="25"/>
  <c r="U32" i="25"/>
  <c r="O32" i="25"/>
  <c r="I32" i="25"/>
  <c r="C32" i="25"/>
  <c r="CD31" i="25"/>
  <c r="CC31" i="25"/>
  <c r="CB31" i="25"/>
  <c r="CA31" i="25"/>
  <c r="BX31" i="25"/>
  <c r="BU31" i="25"/>
  <c r="BR31" i="25"/>
  <c r="BO31" i="25"/>
  <c r="BL31" i="25"/>
  <c r="BI31" i="25"/>
  <c r="BF31" i="25"/>
  <c r="BC31" i="25"/>
  <c r="AZ31" i="25"/>
  <c r="AW31" i="25"/>
  <c r="AT31" i="25"/>
  <c r="AQ31" i="25"/>
  <c r="AN31" i="25"/>
  <c r="AK31" i="25"/>
  <c r="AH31" i="25"/>
  <c r="AE31" i="25"/>
  <c r="AB31" i="25"/>
  <c r="Y31" i="25"/>
  <c r="V31" i="25"/>
  <c r="S31" i="25"/>
  <c r="P31" i="25"/>
  <c r="M31" i="25"/>
  <c r="J31" i="25"/>
  <c r="G31" i="25"/>
  <c r="D31" i="25"/>
  <c r="CC30" i="25"/>
  <c r="CD30" i="25" s="1"/>
  <c r="CB30" i="25"/>
  <c r="CA30" i="25"/>
  <c r="BX30" i="25"/>
  <c r="BU30" i="25"/>
  <c r="BR30" i="25"/>
  <c r="BO30" i="25"/>
  <c r="BL30" i="25"/>
  <c r="BI30" i="25"/>
  <c r="BF30" i="25"/>
  <c r="BC30" i="25"/>
  <c r="AZ30" i="25"/>
  <c r="AW30" i="25"/>
  <c r="AT30" i="25"/>
  <c r="AQ30" i="25"/>
  <c r="AN30" i="25"/>
  <c r="AK30" i="25"/>
  <c r="AH30" i="25"/>
  <c r="AE30" i="25"/>
  <c r="AB30" i="25"/>
  <c r="Y30" i="25"/>
  <c r="V30" i="25"/>
  <c r="S30" i="25"/>
  <c r="P30" i="25"/>
  <c r="M30" i="25"/>
  <c r="J30" i="25"/>
  <c r="G30" i="25"/>
  <c r="D30" i="25"/>
  <c r="BW32" i="25"/>
  <c r="BQ32" i="25"/>
  <c r="BK32" i="25"/>
  <c r="BA32" i="25"/>
  <c r="AU32" i="25"/>
  <c r="AO32" i="25"/>
  <c r="AI32" i="25"/>
  <c r="AC32" i="25"/>
  <c r="W32" i="25"/>
  <c r="Q32" i="25"/>
  <c r="K32" i="25"/>
  <c r="E32" i="25"/>
  <c r="BZ32" i="31" l="1"/>
  <c r="BT28" i="31"/>
  <c r="BN32" i="31"/>
  <c r="AX32" i="31"/>
  <c r="AY32" i="31"/>
  <c r="AU28" i="31"/>
  <c r="AV28" i="31"/>
  <c r="AM32" i="31"/>
  <c r="AF28" i="31"/>
  <c r="AJ28" i="31"/>
  <c r="AI28" i="31"/>
  <c r="Z32" i="31"/>
  <c r="W28" i="31"/>
  <c r="T32" i="31"/>
  <c r="N32" i="31"/>
  <c r="O32" i="31"/>
  <c r="L28" i="31"/>
  <c r="M27" i="31"/>
  <c r="K28" i="31"/>
  <c r="H28" i="31"/>
  <c r="B32" i="31"/>
  <c r="C32" i="31"/>
  <c r="Z32" i="32"/>
  <c r="AA32" i="32"/>
  <c r="AI28" i="32"/>
  <c r="CA27" i="32"/>
  <c r="BS28" i="32"/>
  <c r="BT32" i="32"/>
  <c r="BU27" i="32"/>
  <c r="BP32" i="32"/>
  <c r="BO27" i="32"/>
  <c r="BN32" i="32"/>
  <c r="BI27" i="32"/>
  <c r="BG28" i="32"/>
  <c r="BD32" i="32"/>
  <c r="BC27" i="32"/>
  <c r="AY32" i="32"/>
  <c r="AU28" i="32"/>
  <c r="AV28" i="32"/>
  <c r="AR32" i="32"/>
  <c r="AQ27" i="32"/>
  <c r="AM32" i="32"/>
  <c r="AF32" i="32"/>
  <c r="Y27" i="32"/>
  <c r="W28" i="32"/>
  <c r="T32" i="32"/>
  <c r="V27" i="32"/>
  <c r="N32" i="32"/>
  <c r="L28" i="32"/>
  <c r="M27" i="32"/>
  <c r="K28" i="32"/>
  <c r="CD15" i="32"/>
  <c r="CD23" i="32"/>
  <c r="CD26" i="32"/>
  <c r="H32" i="32"/>
  <c r="CD16" i="32"/>
  <c r="CD18" i="32"/>
  <c r="CD13" i="32"/>
  <c r="CD24" i="32"/>
  <c r="CD17" i="32"/>
  <c r="CD19" i="32"/>
  <c r="G27" i="32"/>
  <c r="C32" i="32"/>
  <c r="CD20" i="32"/>
  <c r="CD21" i="32"/>
  <c r="CD22" i="32"/>
  <c r="CD14" i="32"/>
  <c r="CD25" i="32"/>
  <c r="B32" i="32"/>
  <c r="CD8" i="32"/>
  <c r="CD7" i="32"/>
  <c r="CD9" i="32"/>
  <c r="CD10" i="32"/>
  <c r="CD11" i="32"/>
  <c r="CD12" i="32"/>
  <c r="CD6" i="32"/>
  <c r="CB28" i="36"/>
  <c r="CD27" i="36"/>
  <c r="CC28" i="36"/>
  <c r="CB32" i="36"/>
  <c r="AK26" i="34"/>
  <c r="BS27" i="34"/>
  <c r="BO26" i="34"/>
  <c r="BH27" i="34"/>
  <c r="AU27" i="34"/>
  <c r="AQ26" i="34"/>
  <c r="L27" i="34"/>
  <c r="CD14" i="34"/>
  <c r="CD15" i="34"/>
  <c r="CD20" i="34"/>
  <c r="CD21" i="34"/>
  <c r="CD22" i="34"/>
  <c r="CD19" i="34"/>
  <c r="CD13" i="34"/>
  <c r="CD24" i="34"/>
  <c r="CD25" i="34"/>
  <c r="M26" i="34"/>
  <c r="BI26" i="34"/>
  <c r="AF27" i="34"/>
  <c r="B31" i="34"/>
  <c r="O31" i="34"/>
  <c r="AX31" i="34"/>
  <c r="BN31" i="34"/>
  <c r="CD23" i="34"/>
  <c r="Y26" i="34"/>
  <c r="AE26" i="34"/>
  <c r="BF26" i="34"/>
  <c r="BU26" i="34"/>
  <c r="CA26" i="34"/>
  <c r="T27" i="34"/>
  <c r="AI27" i="34"/>
  <c r="AV27" i="34"/>
  <c r="BP27" i="34"/>
  <c r="C31" i="34"/>
  <c r="AL31" i="34"/>
  <c r="AY31" i="34"/>
  <c r="H27" i="34"/>
  <c r="BD27" i="34"/>
  <c r="Z31" i="34"/>
  <c r="AM31" i="34"/>
  <c r="BT31" i="34"/>
  <c r="CD16" i="34"/>
  <c r="CD17" i="34"/>
  <c r="CD18" i="34"/>
  <c r="G26" i="34"/>
  <c r="AW26" i="34"/>
  <c r="BC26" i="34"/>
  <c r="K27" i="34"/>
  <c r="X27" i="34"/>
  <c r="AR27" i="34"/>
  <c r="BG27" i="34"/>
  <c r="CD29" i="34"/>
  <c r="N31" i="34"/>
  <c r="AA31" i="34"/>
  <c r="BZ31" i="34"/>
  <c r="CD7" i="34"/>
  <c r="CD6" i="34"/>
  <c r="CD8" i="34"/>
  <c r="CD9" i="34"/>
  <c r="CD11" i="34"/>
  <c r="CD10" i="34"/>
  <c r="CD12" i="34"/>
  <c r="T32" i="35"/>
  <c r="AR32" i="35"/>
  <c r="BD32" i="35"/>
  <c r="BF32" i="35" s="1"/>
  <c r="BP32" i="35"/>
  <c r="CB32" i="35"/>
  <c r="X32" i="35"/>
  <c r="AV32" i="35"/>
  <c r="H32" i="35"/>
  <c r="AF32" i="35"/>
  <c r="CC26" i="34"/>
  <c r="E27" i="34"/>
  <c r="Q27" i="34"/>
  <c r="AO27" i="34"/>
  <c r="BA27" i="34"/>
  <c r="BM27" i="34"/>
  <c r="V26" i="34"/>
  <c r="AT26" i="34"/>
  <c r="BR26" i="34"/>
  <c r="F27" i="34"/>
  <c r="AD27" i="34"/>
  <c r="AP27" i="34"/>
  <c r="BB27" i="34"/>
  <c r="AS31" i="34"/>
  <c r="BE31" i="34"/>
  <c r="BF31" i="34" s="1"/>
  <c r="BJ31" i="34"/>
  <c r="D26" i="34"/>
  <c r="P26" i="34"/>
  <c r="AB26" i="34"/>
  <c r="AN26" i="34"/>
  <c r="AZ26" i="34"/>
  <c r="BL26" i="34"/>
  <c r="BX26" i="34"/>
  <c r="CB26" i="34"/>
  <c r="CB31" i="34" s="1"/>
  <c r="I27" i="34"/>
  <c r="U27" i="34"/>
  <c r="AG27" i="34"/>
  <c r="BE27" i="34"/>
  <c r="BK27" i="34"/>
  <c r="BQ27" i="34"/>
  <c r="BW27" i="34"/>
  <c r="CD30" i="34"/>
  <c r="F31" i="34"/>
  <c r="R31" i="34"/>
  <c r="AD31" i="34"/>
  <c r="AP31" i="34"/>
  <c r="BB31" i="34"/>
  <c r="BY31" i="34"/>
  <c r="AC27" i="34"/>
  <c r="J26" i="34"/>
  <c r="AH26" i="34"/>
  <c r="R27" i="34"/>
  <c r="BN27" i="34"/>
  <c r="BZ27" i="34"/>
  <c r="BV31" i="34"/>
  <c r="E28" i="32"/>
  <c r="Q28" i="32"/>
  <c r="BM28" i="32"/>
  <c r="BY28" i="32"/>
  <c r="J27" i="32"/>
  <c r="AH27" i="32"/>
  <c r="BF27" i="32"/>
  <c r="AD28" i="32"/>
  <c r="BN28" i="32"/>
  <c r="BZ28" i="32"/>
  <c r="I32" i="32"/>
  <c r="U32" i="32"/>
  <c r="AG32" i="32"/>
  <c r="BE32" i="32"/>
  <c r="BF32" i="32" s="1"/>
  <c r="BJ32" i="32"/>
  <c r="D27" i="32"/>
  <c r="P27" i="32"/>
  <c r="AB27" i="32"/>
  <c r="AN27" i="32"/>
  <c r="AZ27" i="32"/>
  <c r="BL27" i="32"/>
  <c r="BX27" i="32"/>
  <c r="CB27" i="32"/>
  <c r="CB32" i="32" s="1"/>
  <c r="U28" i="32"/>
  <c r="AS28" i="32"/>
  <c r="BK28" i="32"/>
  <c r="BQ28" i="32"/>
  <c r="BW28" i="32"/>
  <c r="CD31" i="32"/>
  <c r="F32" i="32"/>
  <c r="R32" i="32"/>
  <c r="AD32" i="32"/>
  <c r="AP32" i="32"/>
  <c r="BB32" i="32"/>
  <c r="CC27" i="32"/>
  <c r="CD27" i="32" s="1"/>
  <c r="AC28" i="32"/>
  <c r="AO28" i="32"/>
  <c r="BA28" i="32"/>
  <c r="AT27" i="32"/>
  <c r="BR27" i="32"/>
  <c r="F28" i="32"/>
  <c r="R28" i="32"/>
  <c r="AP28" i="32"/>
  <c r="BB28" i="32"/>
  <c r="BV32" i="32"/>
  <c r="E28" i="31"/>
  <c r="R28" i="31"/>
  <c r="AP28" i="31"/>
  <c r="BB28" i="31"/>
  <c r="I32" i="31"/>
  <c r="U32" i="31"/>
  <c r="AS32" i="31"/>
  <c r="BE32" i="31"/>
  <c r="BF32" i="31" s="1"/>
  <c r="BJ32" i="31"/>
  <c r="CB27" i="31"/>
  <c r="CB32" i="31" s="1"/>
  <c r="U28" i="31"/>
  <c r="AG28" i="31"/>
  <c r="BE28" i="31"/>
  <c r="BK28" i="31"/>
  <c r="BQ28" i="31"/>
  <c r="BW28" i="31"/>
  <c r="CD31" i="31"/>
  <c r="F32" i="31"/>
  <c r="R32" i="31"/>
  <c r="AD32" i="31"/>
  <c r="AP32" i="31"/>
  <c r="BB32" i="31"/>
  <c r="BM32" i="31"/>
  <c r="BY32" i="31"/>
  <c r="CC27" i="31"/>
  <c r="CC32" i="31" s="1"/>
  <c r="Q28" i="31"/>
  <c r="AC28" i="31"/>
  <c r="AO28" i="31"/>
  <c r="BA28" i="31"/>
  <c r="F28" i="31"/>
  <c r="AD28" i="31"/>
  <c r="BN28" i="31"/>
  <c r="BZ28" i="31"/>
  <c r="BV32" i="31"/>
  <c r="CB32" i="30"/>
  <c r="CC32" i="30"/>
  <c r="X32" i="30"/>
  <c r="AV32" i="30"/>
  <c r="Q28" i="30"/>
  <c r="AC28" i="30"/>
  <c r="AO28" i="30"/>
  <c r="BM28" i="30"/>
  <c r="BY28" i="30"/>
  <c r="H32" i="30"/>
  <c r="T32" i="30"/>
  <c r="AR32" i="30"/>
  <c r="BT32" i="30"/>
  <c r="L28" i="30"/>
  <c r="AJ28" i="30"/>
  <c r="AV28" i="30"/>
  <c r="BH28" i="30"/>
  <c r="BT28" i="30"/>
  <c r="CC28" i="30" s="1"/>
  <c r="BP32" i="30"/>
  <c r="CB27" i="30"/>
  <c r="L32" i="30"/>
  <c r="E28" i="30"/>
  <c r="BA28" i="30"/>
  <c r="AF32" i="30"/>
  <c r="BD32" i="30"/>
  <c r="BF32" i="30" s="1"/>
  <c r="CC32" i="29"/>
  <c r="AS32" i="29"/>
  <c r="BE32" i="29"/>
  <c r="BF32" i="29" s="1"/>
  <c r="BJ32" i="29"/>
  <c r="CB32" i="29"/>
  <c r="CD31" i="29"/>
  <c r="F32" i="29"/>
  <c r="R32" i="29"/>
  <c r="AD32" i="29"/>
  <c r="AP32" i="29"/>
  <c r="BB32" i="29"/>
  <c r="BV32" i="29"/>
  <c r="I32" i="28"/>
  <c r="U32" i="28"/>
  <c r="AG32" i="28"/>
  <c r="BE32" i="28"/>
  <c r="BF32" i="28" s="1"/>
  <c r="BJ32" i="28"/>
  <c r="CB32" i="28"/>
  <c r="CD31" i="28"/>
  <c r="F32" i="28"/>
  <c r="R32" i="28"/>
  <c r="AD32" i="28"/>
  <c r="AP32" i="28"/>
  <c r="BB32" i="28"/>
  <c r="BV32" i="28"/>
  <c r="AG32" i="27"/>
  <c r="AS32" i="27"/>
  <c r="CB32" i="27"/>
  <c r="CD31" i="27"/>
  <c r="F32" i="27"/>
  <c r="R32" i="27"/>
  <c r="AD32" i="27"/>
  <c r="AP32" i="27"/>
  <c r="BB32" i="27"/>
  <c r="BJ32" i="27"/>
  <c r="BV32" i="27"/>
  <c r="CC32" i="26"/>
  <c r="AS32" i="26"/>
  <c r="BE32" i="26"/>
  <c r="BF32" i="26" s="1"/>
  <c r="BJ32" i="26"/>
  <c r="CB32" i="26"/>
  <c r="CD31" i="26"/>
  <c r="F32" i="26"/>
  <c r="R32" i="26"/>
  <c r="AD32" i="26"/>
  <c r="AP32" i="26"/>
  <c r="BB32" i="26"/>
  <c r="BV32" i="26"/>
  <c r="CB32" i="25"/>
  <c r="F32" i="25"/>
  <c r="L32" i="25"/>
  <c r="R32" i="25"/>
  <c r="X32" i="25"/>
  <c r="AD32" i="25"/>
  <c r="AJ32" i="25"/>
  <c r="AP32" i="25"/>
  <c r="AV32" i="25"/>
  <c r="BB32" i="25"/>
  <c r="B32" i="25"/>
  <c r="H32" i="25"/>
  <c r="N32" i="25"/>
  <c r="T32" i="25"/>
  <c r="Z32" i="25"/>
  <c r="AF32" i="25"/>
  <c r="AL32" i="25"/>
  <c r="AR32" i="25"/>
  <c r="AX32" i="25"/>
  <c r="BD32" i="25"/>
  <c r="BF32" i="25" s="1"/>
  <c r="BH32" i="25"/>
  <c r="BN32" i="25"/>
  <c r="BT32" i="25"/>
  <c r="BZ32" i="25"/>
  <c r="BJ32" i="25"/>
  <c r="BP32" i="25"/>
  <c r="BV32" i="25"/>
  <c r="CB28" i="31" l="1"/>
  <c r="CC32" i="32"/>
  <c r="CD28" i="36"/>
  <c r="CD26" i="34"/>
  <c r="CB27" i="34"/>
  <c r="CC32" i="35"/>
  <c r="CC27" i="34"/>
  <c r="CC31" i="34"/>
  <c r="CB28" i="32"/>
  <c r="CA28" i="32"/>
  <c r="CC28" i="32"/>
  <c r="CC28" i="31"/>
  <c r="CB28" i="30"/>
  <c r="CC32" i="28"/>
  <c r="CC32" i="27"/>
  <c r="CC32" i="25"/>
  <c r="CD28" i="32" l="1"/>
  <c r="BZ32" i="24"/>
  <c r="BW32" i="24"/>
  <c r="BQ32" i="24"/>
  <c r="BP32" i="24"/>
  <c r="BM32" i="24"/>
  <c r="BK32" i="24"/>
  <c r="BJ32" i="24"/>
  <c r="BE32" i="24"/>
  <c r="BD32" i="24"/>
  <c r="BA32" i="24"/>
  <c r="AY32" i="24"/>
  <c r="AX32" i="24"/>
  <c r="AS32" i="24"/>
  <c r="AR32" i="24"/>
  <c r="AM32" i="24"/>
  <c r="AL32" i="24"/>
  <c r="AJ32" i="24"/>
  <c r="AG32" i="24"/>
  <c r="AF32" i="24"/>
  <c r="AC32" i="24"/>
  <c r="AA32" i="24"/>
  <c r="Z32" i="24"/>
  <c r="X32" i="24"/>
  <c r="W32" i="24"/>
  <c r="U32" i="24"/>
  <c r="T32" i="24"/>
  <c r="O32" i="24"/>
  <c r="N32" i="24"/>
  <c r="K32" i="24"/>
  <c r="I32" i="24"/>
  <c r="H32" i="24"/>
  <c r="C32" i="24"/>
  <c r="B32" i="24"/>
  <c r="CC31" i="24"/>
  <c r="CC30" i="24"/>
  <c r="CB31" i="24"/>
  <c r="CB30" i="24"/>
  <c r="CD30" i="24" s="1"/>
  <c r="BT32" i="24"/>
  <c r="BS32" i="24"/>
  <c r="BH32" i="24"/>
  <c r="BG32" i="24"/>
  <c r="AV32" i="24"/>
  <c r="AU32" i="24"/>
  <c r="AD32" i="24"/>
  <c r="R32" i="24"/>
  <c r="L32" i="24"/>
  <c r="F32" i="24"/>
  <c r="E32" i="24"/>
  <c r="CA31" i="24"/>
  <c r="BX31" i="24"/>
  <c r="BU31" i="24"/>
  <c r="BR31" i="24"/>
  <c r="BO31" i="24"/>
  <c r="BL31" i="24"/>
  <c r="BI31" i="24"/>
  <c r="BF31" i="24"/>
  <c r="BC31" i="24"/>
  <c r="AZ31" i="24"/>
  <c r="AW31" i="24"/>
  <c r="AT31" i="24"/>
  <c r="AQ31" i="24"/>
  <c r="AN31" i="24"/>
  <c r="AK31" i="24"/>
  <c r="AH31" i="24"/>
  <c r="AE31" i="24"/>
  <c r="AB31" i="24"/>
  <c r="Y31" i="24"/>
  <c r="V31" i="24"/>
  <c r="S31" i="24"/>
  <c r="P31" i="24"/>
  <c r="M31" i="24"/>
  <c r="J31" i="24"/>
  <c r="G31" i="24"/>
  <c r="D31" i="24"/>
  <c r="CA30" i="24"/>
  <c r="BX30" i="24"/>
  <c r="BU30" i="24"/>
  <c r="BR30" i="24"/>
  <c r="BO30" i="24"/>
  <c r="BL30" i="24"/>
  <c r="BI30" i="24"/>
  <c r="BF30" i="24"/>
  <c r="BC30" i="24"/>
  <c r="AZ30" i="24"/>
  <c r="AW30" i="24"/>
  <c r="AT30" i="24"/>
  <c r="AQ30" i="24"/>
  <c r="AN30" i="24"/>
  <c r="AK30" i="24"/>
  <c r="AH30" i="24"/>
  <c r="AE30" i="24"/>
  <c r="AB30" i="24"/>
  <c r="Y30" i="24"/>
  <c r="V30" i="24"/>
  <c r="S30" i="24"/>
  <c r="P30" i="24"/>
  <c r="M30" i="24"/>
  <c r="J30" i="24"/>
  <c r="G30" i="24"/>
  <c r="D30" i="24"/>
  <c r="BY32" i="24" l="1"/>
  <c r="BB32" i="24"/>
  <c r="AO32" i="24"/>
  <c r="AI32" i="24"/>
  <c r="Q32" i="24"/>
  <c r="BN32" i="24"/>
  <c r="AP32" i="24"/>
  <c r="CB32" i="24"/>
  <c r="CD31" i="24"/>
  <c r="BV32" i="24"/>
  <c r="BF32" i="24"/>
  <c r="CC32" i="24" l="1"/>
</calcChain>
</file>

<file path=xl/sharedStrings.xml><?xml version="1.0" encoding="utf-8"?>
<sst xmlns="http://schemas.openxmlformats.org/spreadsheetml/2006/main" count="1643" uniqueCount="81">
  <si>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</si>
  <si>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</si>
  <si>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</si>
  <si>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</si>
  <si>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</si>
  <si>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</si>
  <si>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</si>
  <si>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</si>
  <si>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</si>
  <si>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</si>
  <si>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</si>
  <si>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</si>
  <si>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</si>
  <si>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</si>
  <si>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</si>
  <si>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</si>
  <si>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</si>
  <si>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</si>
  <si>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</si>
  <si>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</si>
  <si>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</si>
  <si>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</si>
  <si>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</si>
  <si>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</si>
  <si>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</si>
  <si>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</si>
  <si>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</si>
  <si>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</si>
  <si>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</si>
  <si>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</si>
  <si>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</si>
  <si>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</si>
  <si>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</si>
  <si>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</si>
  <si>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</si>
  <si>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</si>
  <si>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</si>
  <si>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</si>
  <si>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</si>
  <si>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</si>
  <si>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</si>
  <si>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</si>
  <si>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</si>
  <si>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</si>
  <si>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</si>
  <si>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</si>
  <si>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</si>
  <si>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</si>
  <si>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</si>
  <si>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</si>
  <si>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</si>
  <si>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</si>
  <si>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</si>
  <si>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 xml:space="preserve">Здравоохранение 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</si>
  <si>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</si>
  <si>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</si>
  <si>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</si>
  <si>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</si>
  <si>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</si>
  <si>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</si>
  <si>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</si>
  <si>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</si>
  <si>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</si>
  <si>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</si>
  <si>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</si>
  <si>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</si>
  <si>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</si>
  <si>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</si>
  <si>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</si>
  <si>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Исполнение консолидированных бюджетов районов и городов области на 01.02.2015  года (по месячному отчету)</t>
  </si>
  <si>
    <t>Исполнение консолидированных бюджетов районов и городов области на 01.03.2015  года (по месячному отчету)</t>
  </si>
  <si>
    <t>Исполнение консолидированных бюджетов районов и городов области на 01.04.2015  года (по месячному отчету)</t>
  </si>
  <si>
    <t>Исполнение консолидированных бюджетов районов и городов области на 01.01.2016  года (по месячному отчету)</t>
  </si>
  <si>
    <t>Исполнение консолидированных бюджетов районов и городов области на 01.05.2015  года (по месячному отчету)</t>
  </si>
  <si>
    <t>Исполнение консолидированных бюджетов районов и городов области на 01.06.2015  года (по месячному отчету)</t>
  </si>
  <si>
    <t>Исполнение консолидированных бюджетов районов и городов области на 01.07.2015  года (по месячному отчету)</t>
  </si>
  <si>
    <t>Исполнение консолидированных бюджетов районов и городов области на 01.08.2015  года (по месячному отчету)</t>
  </si>
  <si>
    <t>Исполнение консолидированных бюджетов районов и городов области на 01.09.2015  года (по месячному отчету)</t>
  </si>
  <si>
    <t>Исполнение консолидированных бюджетов районов и городов области на 01.10.2015  года (по месячному отчету)</t>
  </si>
  <si>
    <t>Исполнение консолидированных бюджетов районов и городов области на 01.11.2015  года (по месячному отчету)</t>
  </si>
  <si>
    <t>Исполнение консолидированных бюджетов районов и городов области на 01.12.2015 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</si>
</sst>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sz val="10"/>
      <color theme="1"/>
      <name val="Arial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43" fillId="0" borderId="0"/>
    <xf numFmtId="0" fontId="47" fillId="0" borderId="0"/>
  </cellStyleXfs>
  <cellXfs count="50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7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7" applyNumberFormat="1" applyFont="1" applyFill="1" applyBorder="1" applyAlignment="1">
      <alignment horizontal="right" wrapText="1"/>
    </xf>
    <xf numFmtId="10" fontId="4" fillId="0" borderId="14" xfId="77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7" applyNumberFormat="1" applyFont="1" applyFill="1" applyBorder="1" applyAlignment="1">
      <alignment wrapText="1"/>
    </xf>
    <xf numFmtId="4" fontId="45" fillId="39" borderId="19" xfId="85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6" fillId="39" borderId="19" xfId="85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7" xfId="0" applyNumberFormat="1" applyFont="1" applyBorder="1" applyAlignment="1">
      <alignment horizontal="right" wrapText="1" shrinkToFit="1"/>
    </xf>
    <xf numFmtId="4" fontId="3" fillId="0" borderId="18" xfId="0" applyNumberFormat="1" applyFont="1" applyBorder="1" applyAlignment="1">
      <alignment horizontal="right" wrapText="1" shrinkToFit="1"/>
    </xf>
    <xf numFmtId="10" fontId="3" fillId="0" borderId="0" xfId="77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0" fillId="39" borderId="19" xfId="0" applyNumberForma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0" fontId="44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5" fillId="0" borderId="14" xfId="82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85"/>
    <cellStyle name="Обычный 3" xfId="86"/>
    <cellStyle name="Обычный_на 1 января" xfId="77"/>
    <cellStyle name="Плохой" xfId="78" builtinId="27" customBuiltin="1"/>
    <cellStyle name="Пояснение" xfId="79" builtinId="53" customBuiltin="1"/>
    <cellStyle name="Примечание" xfId="80" builtinId="10" customBuiltin="1"/>
    <cellStyle name="Связанная ячейка" xfId="81" builtinId="24" customBuiltin="1"/>
    <cellStyle name="ТЕКСТ" xfId="82"/>
    <cellStyle name="Текст предупреждения" xfId="83" builtinId="11" customBuiltin="1"/>
    <cellStyle name="Хороший" xfId="8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15" sqref="F1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69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58</v>
      </c>
      <c r="D4" s="48" t="s">
        <v>27</v>
      </c>
      <c r="E4" s="44" t="s">
        <v>26</v>
      </c>
      <c r="F4" s="44" t="s">
        <v>58</v>
      </c>
      <c r="G4" s="48" t="s">
        <v>27</v>
      </c>
      <c r="H4" s="44" t="s">
        <v>26</v>
      </c>
      <c r="I4" s="44" t="s">
        <v>58</v>
      </c>
      <c r="J4" s="48" t="s">
        <v>27</v>
      </c>
      <c r="K4" s="44" t="s">
        <v>26</v>
      </c>
      <c r="L4" s="44" t="s">
        <v>58</v>
      </c>
      <c r="M4" s="48" t="s">
        <v>27</v>
      </c>
      <c r="N4" s="44" t="s">
        <v>26</v>
      </c>
      <c r="O4" s="44" t="s">
        <v>58</v>
      </c>
      <c r="P4" s="48" t="s">
        <v>27</v>
      </c>
      <c r="Q4" s="44" t="s">
        <v>26</v>
      </c>
      <c r="R4" s="44" t="s">
        <v>58</v>
      </c>
      <c r="S4" s="48" t="s">
        <v>27</v>
      </c>
      <c r="T4" s="44" t="s">
        <v>26</v>
      </c>
      <c r="U4" s="44" t="s">
        <v>58</v>
      </c>
      <c r="V4" s="48" t="s">
        <v>27</v>
      </c>
      <c r="W4" s="44" t="s">
        <v>26</v>
      </c>
      <c r="X4" s="44" t="s">
        <v>58</v>
      </c>
      <c r="Y4" s="48" t="s">
        <v>27</v>
      </c>
      <c r="Z4" s="44" t="s">
        <v>26</v>
      </c>
      <c r="AA4" s="44" t="s">
        <v>58</v>
      </c>
      <c r="AB4" s="48" t="s">
        <v>27</v>
      </c>
      <c r="AC4" s="44" t="s">
        <v>26</v>
      </c>
      <c r="AD4" s="44" t="s">
        <v>58</v>
      </c>
      <c r="AE4" s="48" t="s">
        <v>27</v>
      </c>
      <c r="AF4" s="44" t="s">
        <v>26</v>
      </c>
      <c r="AG4" s="44" t="s">
        <v>58</v>
      </c>
      <c r="AH4" s="48" t="s">
        <v>27</v>
      </c>
      <c r="AI4" s="44" t="s">
        <v>26</v>
      </c>
      <c r="AJ4" s="44" t="s">
        <v>58</v>
      </c>
      <c r="AK4" s="48" t="s">
        <v>27</v>
      </c>
      <c r="AL4" s="44" t="s">
        <v>26</v>
      </c>
      <c r="AM4" s="44" t="s">
        <v>58</v>
      </c>
      <c r="AN4" s="48" t="s">
        <v>27</v>
      </c>
      <c r="AO4" s="44" t="s">
        <v>26</v>
      </c>
      <c r="AP4" s="44" t="s">
        <v>58</v>
      </c>
      <c r="AQ4" s="48" t="s">
        <v>27</v>
      </c>
      <c r="AR4" s="44" t="s">
        <v>26</v>
      </c>
      <c r="AS4" s="44" t="s">
        <v>58</v>
      </c>
      <c r="AT4" s="48" t="s">
        <v>27</v>
      </c>
      <c r="AU4" s="44" t="s">
        <v>26</v>
      </c>
      <c r="AV4" s="44" t="s">
        <v>58</v>
      </c>
      <c r="AW4" s="48" t="s">
        <v>27</v>
      </c>
      <c r="AX4" s="44" t="s">
        <v>26</v>
      </c>
      <c r="AY4" s="44" t="s">
        <v>58</v>
      </c>
      <c r="AZ4" s="48" t="s">
        <v>27</v>
      </c>
      <c r="BA4" s="44" t="s">
        <v>26</v>
      </c>
      <c r="BB4" s="44" t="s">
        <v>58</v>
      </c>
      <c r="BC4" s="48" t="s">
        <v>27</v>
      </c>
      <c r="BD4" s="44" t="s">
        <v>26</v>
      </c>
      <c r="BE4" s="44" t="s">
        <v>58</v>
      </c>
      <c r="BF4" s="48" t="s">
        <v>27</v>
      </c>
      <c r="BG4" s="44" t="s">
        <v>26</v>
      </c>
      <c r="BH4" s="44" t="s">
        <v>58</v>
      </c>
      <c r="BI4" s="48" t="s">
        <v>27</v>
      </c>
      <c r="BJ4" s="44" t="s">
        <v>26</v>
      </c>
      <c r="BK4" s="44" t="s">
        <v>58</v>
      </c>
      <c r="BL4" s="48" t="s">
        <v>27</v>
      </c>
      <c r="BM4" s="44" t="s">
        <v>26</v>
      </c>
      <c r="BN4" s="44" t="s">
        <v>58</v>
      </c>
      <c r="BO4" s="48" t="s">
        <v>27</v>
      </c>
      <c r="BP4" s="44" t="s">
        <v>26</v>
      </c>
      <c r="BQ4" s="44" t="s">
        <v>58</v>
      </c>
      <c r="BR4" s="48" t="s">
        <v>27</v>
      </c>
      <c r="BS4" s="44" t="s">
        <v>26</v>
      </c>
      <c r="BT4" s="44" t="s">
        <v>58</v>
      </c>
      <c r="BU4" s="48" t="s">
        <v>27</v>
      </c>
      <c r="BV4" s="44" t="s">
        <v>26</v>
      </c>
      <c r="BW4" s="44" t="s">
        <v>58</v>
      </c>
      <c r="BX4" s="48" t="s">
        <v>27</v>
      </c>
      <c r="BY4" s="44" t="s">
        <v>26</v>
      </c>
      <c r="BZ4" s="44" t="s">
        <v>58</v>
      </c>
      <c r="CA4" s="48" t="s">
        <v>27</v>
      </c>
      <c r="CB4" s="44" t="s">
        <v>26</v>
      </c>
      <c r="CC4" s="44" t="s">
        <v>58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233641500</v>
      </c>
      <c r="C6" s="24">
        <v>12165198.710000001</v>
      </c>
      <c r="D6" s="25">
        <f t="shared" ref="D6:D17" si="0">SUM(C6/B6)</f>
        <v>5.2067799213752701E-2</v>
      </c>
      <c r="E6" s="26">
        <v>57508127</v>
      </c>
      <c r="F6" s="26">
        <v>2605365.13</v>
      </c>
      <c r="G6" s="25">
        <f t="shared" ref="G6:G17" si="1">SUM(F6/E6)</f>
        <v>4.5304294643433614E-2</v>
      </c>
      <c r="H6" s="26">
        <v>911887318.74000001</v>
      </c>
      <c r="I6" s="26">
        <v>45614800.909999996</v>
      </c>
      <c r="J6" s="25">
        <f t="shared" ref="J6:J24" si="2">SUM(I6/H6)</f>
        <v>5.0022409537428626E-2</v>
      </c>
      <c r="K6" s="26">
        <v>499320267</v>
      </c>
      <c r="L6" s="26">
        <v>27656707.699999999</v>
      </c>
      <c r="M6" s="25">
        <f t="shared" ref="M6:M24" si="3">SUM(L6/K6)</f>
        <v>5.5388714474111263E-2</v>
      </c>
      <c r="N6" s="26">
        <v>154128256</v>
      </c>
      <c r="O6" s="26">
        <v>4922836.68</v>
      </c>
      <c r="P6" s="25">
        <f t="shared" ref="P6:P24" si="4">SUM(O6/N6)</f>
        <v>3.1939871427598583E-2</v>
      </c>
      <c r="Q6" s="26">
        <v>91896605</v>
      </c>
      <c r="R6" s="26">
        <v>4338383.22</v>
      </c>
      <c r="S6" s="25">
        <f t="shared" ref="S6:S24" si="5">SUM(R6/Q6)</f>
        <v>4.720939603807997E-2</v>
      </c>
      <c r="T6" s="26">
        <v>605552389.50999999</v>
      </c>
      <c r="U6" s="26">
        <v>29290641.879999999</v>
      </c>
      <c r="V6" s="25">
        <f t="shared" ref="V6:V24" si="6">SUM(U6/T6)</f>
        <v>4.8370120219823357E-2</v>
      </c>
      <c r="W6" s="26">
        <v>83328084.420000002</v>
      </c>
      <c r="X6" s="26">
        <v>2748734.57</v>
      </c>
      <c r="Y6" s="25">
        <f t="shared" ref="Y6:Y17" si="7">SUM(X6/W6)</f>
        <v>3.2986892584083716E-2</v>
      </c>
      <c r="Z6" s="26">
        <v>364739526</v>
      </c>
      <c r="AA6" s="26">
        <v>19040456.870000001</v>
      </c>
      <c r="AB6" s="25">
        <f>SUM(AA6/Z6)</f>
        <v>5.2202888671846331E-2</v>
      </c>
      <c r="AC6" s="26">
        <v>344667480</v>
      </c>
      <c r="AD6" s="26">
        <v>16060035.949999999</v>
      </c>
      <c r="AE6" s="25">
        <f t="shared" ref="AE6:AE24" si="8">SUM(AD6/AC6)</f>
        <v>4.659573902939726E-2</v>
      </c>
      <c r="AF6" s="26">
        <v>64019152</v>
      </c>
      <c r="AG6" s="26">
        <v>2534142.58</v>
      </c>
      <c r="AH6" s="25">
        <f t="shared" ref="AH6:AH24" si="9">SUM(AG6/AF6)</f>
        <v>3.9584132260920918E-2</v>
      </c>
      <c r="AI6" s="26">
        <v>410159967</v>
      </c>
      <c r="AJ6" s="26">
        <v>27658228.98</v>
      </c>
      <c r="AK6" s="11">
        <f t="shared" ref="AK6:AK24" si="10">SUM(AJ6/AI6)</f>
        <v>6.7432785267412504E-2</v>
      </c>
      <c r="AL6" s="26">
        <v>583998854.08000004</v>
      </c>
      <c r="AM6" s="26">
        <v>38653257.399999999</v>
      </c>
      <c r="AN6" s="12">
        <f t="shared" ref="AN6:AN24" si="11">SUM(AM6/AL6)</f>
        <v>6.6187214461049304E-2</v>
      </c>
      <c r="AO6" s="26">
        <v>187113128.61000001</v>
      </c>
      <c r="AP6" s="26">
        <v>9136315</v>
      </c>
      <c r="AQ6" s="12">
        <f t="shared" ref="AQ6:AQ24" si="12">SUM(AP6/AO6)</f>
        <v>4.8827760338735107E-2</v>
      </c>
      <c r="AR6" s="26">
        <v>106663577</v>
      </c>
      <c r="AS6" s="26">
        <v>5541541.7999999998</v>
      </c>
      <c r="AT6" s="12">
        <f t="shared" ref="AT6:AT24" si="13">SUM(AS6/AR6)</f>
        <v>5.1953459239417778E-2</v>
      </c>
      <c r="AU6" s="26">
        <v>117229934.34</v>
      </c>
      <c r="AV6" s="26">
        <v>6027494.1200000001</v>
      </c>
      <c r="AW6" s="12">
        <f t="shared" ref="AW6:AW24" si="14">SUM(AV6/AU6)</f>
        <v>5.1415998430218005E-2</v>
      </c>
      <c r="AX6" s="26">
        <v>111619666</v>
      </c>
      <c r="AY6" s="26">
        <v>8165698.4400000004</v>
      </c>
      <c r="AZ6" s="12">
        <f t="shared" ref="AZ6:AZ24" si="15">SUM(AY6/AX6)</f>
        <v>7.3156449330353673E-2</v>
      </c>
      <c r="BA6" s="26">
        <v>64875045.479999997</v>
      </c>
      <c r="BB6" s="26">
        <v>3345503.3</v>
      </c>
      <c r="BC6" s="12">
        <f t="shared" ref="BC6:BC24" si="16">SUM(BB6/BA6)</f>
        <v>5.1568415486219092E-2</v>
      </c>
      <c r="BD6" s="26">
        <v>292628204</v>
      </c>
      <c r="BE6" s="26">
        <v>17266229.649999999</v>
      </c>
      <c r="BF6" s="12">
        <f t="shared" ref="BF6:BF24" si="17">SUM(BE6/BD6)</f>
        <v>5.9003983259248646E-2</v>
      </c>
      <c r="BG6" s="26">
        <v>222598328</v>
      </c>
      <c r="BH6" s="26">
        <v>11451810.17</v>
      </c>
      <c r="BI6" s="12">
        <f t="shared" ref="BI6:BI24" si="18">SUM(BH6/BG6)</f>
        <v>5.1446074518583088E-2</v>
      </c>
      <c r="BJ6" s="26">
        <v>58496500</v>
      </c>
      <c r="BK6" s="26">
        <v>2864197.17</v>
      </c>
      <c r="BL6" s="12">
        <f t="shared" ref="BL6:BL23" si="19">SUM(BK6/BJ6)</f>
        <v>4.8963564828664964E-2</v>
      </c>
      <c r="BM6" s="26">
        <v>212901500</v>
      </c>
      <c r="BN6" s="26">
        <v>13210370.91</v>
      </c>
      <c r="BO6" s="12">
        <f t="shared" ref="BO6:BO17" si="20">SUM(BN6/BM6)</f>
        <v>6.2049214824695928E-2</v>
      </c>
      <c r="BP6" s="26">
        <v>86635496</v>
      </c>
      <c r="BQ6" s="26">
        <v>5444484.2599999998</v>
      </c>
      <c r="BR6" s="12">
        <f t="shared" ref="BR6:BR24" si="21">SUM(BQ6/BP6)</f>
        <v>6.2843574647509379E-2</v>
      </c>
      <c r="BS6" s="26">
        <v>156999252</v>
      </c>
      <c r="BT6" s="26">
        <v>6622634.6500000004</v>
      </c>
      <c r="BU6" s="12">
        <f t="shared" ref="BU6:BU24" si="22">SUM(BT6/BS6)</f>
        <v>4.2182587277549581E-2</v>
      </c>
      <c r="BV6" s="26">
        <v>1792515000</v>
      </c>
      <c r="BW6" s="26">
        <v>82616537.180000007</v>
      </c>
      <c r="BX6" s="25">
        <f>SUM(BW6/BV6)</f>
        <v>4.6089732682850638E-2</v>
      </c>
      <c r="BY6" s="24">
        <v>3965497882</v>
      </c>
      <c r="BZ6" s="24">
        <v>257711161.21000001</v>
      </c>
      <c r="CA6" s="12">
        <f>SUM(BZ6/BY6)</f>
        <v>6.4988349225904338E-2</v>
      </c>
      <c r="CB6" s="3">
        <f>B6+E6+H6+K6+N6+Q6+T6+W6+Z6+AC6+AF6+AI6+AL6+AO6+AR6+AU6+AX6+BA6+BD6+BG6+BJ6+BM6+BP6+BS6+BV6+BY6</f>
        <v>11780621040.18</v>
      </c>
      <c r="CC6" s="3">
        <f>C6+F6+I6+L6+O6+R6+U6+X6+AA6+AD6+AG6+AJ6+AM6+AP6+AS6+AV6+AY6+BB6+BE6+BH6+BK6+BN6+BQ6+BT6+BW6+BZ6</f>
        <v>662692768.44000006</v>
      </c>
      <c r="CD6" s="19">
        <f t="shared" ref="CD6:CD25" si="23">SUM(CC6/CB6)</f>
        <v>5.6252787198549467E-2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3062689</v>
      </c>
      <c r="C7" s="24">
        <v>0</v>
      </c>
      <c r="D7" s="25">
        <f t="shared" si="0"/>
        <v>0</v>
      </c>
      <c r="E7" s="26">
        <v>26538760</v>
      </c>
      <c r="F7" s="26">
        <v>0</v>
      </c>
      <c r="G7" s="25">
        <f t="shared" si="1"/>
        <v>0</v>
      </c>
      <c r="H7" s="26">
        <v>0</v>
      </c>
      <c r="I7" s="26">
        <v>0</v>
      </c>
      <c r="J7" s="25">
        <v>0</v>
      </c>
      <c r="K7" s="26">
        <v>4741064</v>
      </c>
      <c r="L7" s="26">
        <v>0</v>
      </c>
      <c r="M7" s="25">
        <f t="shared" si="3"/>
        <v>0</v>
      </c>
      <c r="N7" s="26">
        <v>2971416</v>
      </c>
      <c r="O7" s="26">
        <v>0</v>
      </c>
      <c r="P7" s="25">
        <f t="shared" si="4"/>
        <v>0</v>
      </c>
      <c r="Q7" s="26">
        <v>44353961</v>
      </c>
      <c r="R7" s="26">
        <v>0</v>
      </c>
      <c r="S7" s="25">
        <f t="shared" si="5"/>
        <v>0</v>
      </c>
      <c r="T7" s="26">
        <v>5268160</v>
      </c>
      <c r="U7" s="26">
        <v>0</v>
      </c>
      <c r="V7" s="25">
        <f t="shared" si="6"/>
        <v>0</v>
      </c>
      <c r="W7" s="26">
        <v>17632030</v>
      </c>
      <c r="X7" s="26">
        <v>0</v>
      </c>
      <c r="Y7" s="25">
        <f t="shared" si="7"/>
        <v>0</v>
      </c>
      <c r="Z7" s="26">
        <v>4484983</v>
      </c>
      <c r="AA7" s="26">
        <v>0</v>
      </c>
      <c r="AB7" s="25">
        <f>SUM(AA7/Z7)</f>
        <v>0</v>
      </c>
      <c r="AC7" s="26">
        <v>5362012</v>
      </c>
      <c r="AD7" s="26">
        <v>0</v>
      </c>
      <c r="AE7" s="25">
        <f t="shared" si="8"/>
        <v>0</v>
      </c>
      <c r="AF7" s="26">
        <v>49399478</v>
      </c>
      <c r="AG7" s="26">
        <v>0</v>
      </c>
      <c r="AH7" s="25">
        <f t="shared" si="9"/>
        <v>0</v>
      </c>
      <c r="AI7" s="26">
        <v>5284300</v>
      </c>
      <c r="AJ7" s="26">
        <v>0</v>
      </c>
      <c r="AK7" s="11">
        <f t="shared" si="10"/>
        <v>0</v>
      </c>
      <c r="AL7" s="26">
        <v>4070896</v>
      </c>
      <c r="AM7" s="26">
        <v>0</v>
      </c>
      <c r="AN7" s="12">
        <f t="shared" si="11"/>
        <v>0</v>
      </c>
      <c r="AO7" s="26">
        <v>1917393</v>
      </c>
      <c r="AP7" s="26">
        <v>0</v>
      </c>
      <c r="AQ7" s="12">
        <f t="shared" si="12"/>
        <v>0</v>
      </c>
      <c r="AR7" s="26">
        <v>51719223</v>
      </c>
      <c r="AS7" s="26">
        <v>0</v>
      </c>
      <c r="AT7" s="12">
        <f t="shared" si="13"/>
        <v>0</v>
      </c>
      <c r="AU7" s="26">
        <v>55216468</v>
      </c>
      <c r="AV7" s="26">
        <v>0</v>
      </c>
      <c r="AW7" s="12">
        <f t="shared" si="14"/>
        <v>0</v>
      </c>
      <c r="AX7" s="26">
        <v>32350805</v>
      </c>
      <c r="AY7" s="26">
        <v>0</v>
      </c>
      <c r="AZ7" s="12">
        <f t="shared" si="15"/>
        <v>0</v>
      </c>
      <c r="BA7" s="26">
        <v>34459030</v>
      </c>
      <c r="BB7" s="26">
        <v>0</v>
      </c>
      <c r="BC7" s="12">
        <f t="shared" si="16"/>
        <v>0</v>
      </c>
      <c r="BD7" s="26">
        <v>4888538</v>
      </c>
      <c r="BE7" s="26">
        <v>0</v>
      </c>
      <c r="BF7" s="12">
        <f t="shared" si="17"/>
        <v>0</v>
      </c>
      <c r="BG7" s="26">
        <v>2428515</v>
      </c>
      <c r="BH7" s="26">
        <v>0</v>
      </c>
      <c r="BI7" s="25">
        <f t="shared" si="18"/>
        <v>0</v>
      </c>
      <c r="BJ7" s="26">
        <v>32735812</v>
      </c>
      <c r="BK7" s="26">
        <v>0</v>
      </c>
      <c r="BL7" s="12">
        <f t="shared" si="19"/>
        <v>0</v>
      </c>
      <c r="BM7" s="26">
        <v>7216955</v>
      </c>
      <c r="BN7" s="26">
        <v>0</v>
      </c>
      <c r="BO7" s="25">
        <f t="shared" si="20"/>
        <v>0</v>
      </c>
      <c r="BP7" s="26">
        <v>42515896</v>
      </c>
      <c r="BQ7" s="26">
        <v>0</v>
      </c>
      <c r="BR7" s="12">
        <f t="shared" si="21"/>
        <v>0</v>
      </c>
      <c r="BS7" s="26">
        <v>2404014</v>
      </c>
      <c r="BT7" s="26">
        <v>0</v>
      </c>
      <c r="BU7" s="12">
        <f t="shared" si="22"/>
        <v>0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441022398</v>
      </c>
      <c r="CC7" s="3">
        <f t="shared" ref="CC7:CC11" si="24">BZ7+BW7+BT7+BQ7+BN7+BK7+BH7+BE7+BB7+AY7+AV7+AS7+AP7+AM7+AJ7+AG7+AD7+AA7+X7+U7+R7+O7+L7+I7+F7+C7</f>
        <v>0</v>
      </c>
      <c r="CD7" s="19">
        <f t="shared" si="23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0</v>
      </c>
      <c r="C8" s="24">
        <v>0</v>
      </c>
      <c r="D8" s="25">
        <v>0</v>
      </c>
      <c r="E8" s="26">
        <v>0</v>
      </c>
      <c r="F8" s="26">
        <v>0</v>
      </c>
      <c r="G8" s="25">
        <v>0</v>
      </c>
      <c r="H8" s="26">
        <v>0</v>
      </c>
      <c r="I8" s="26">
        <v>0</v>
      </c>
      <c r="J8" s="25">
        <v>0</v>
      </c>
      <c r="K8" s="26">
        <v>0</v>
      </c>
      <c r="L8" s="26">
        <v>0</v>
      </c>
      <c r="M8" s="25">
        <v>0</v>
      </c>
      <c r="N8" s="26">
        <v>464100</v>
      </c>
      <c r="O8" s="26">
        <v>0</v>
      </c>
      <c r="P8" s="25">
        <f t="shared" si="4"/>
        <v>0</v>
      </c>
      <c r="Q8" s="26">
        <v>0</v>
      </c>
      <c r="R8" s="26">
        <v>0</v>
      </c>
      <c r="S8" s="25">
        <v>0</v>
      </c>
      <c r="T8" s="26">
        <v>0</v>
      </c>
      <c r="U8" s="26">
        <v>0</v>
      </c>
      <c r="V8" s="25">
        <v>0</v>
      </c>
      <c r="W8" s="26">
        <v>0</v>
      </c>
      <c r="X8" s="26">
        <v>0</v>
      </c>
      <c r="Y8" s="25">
        <v>0</v>
      </c>
      <c r="Z8" s="26">
        <v>0</v>
      </c>
      <c r="AA8" s="26">
        <v>0</v>
      </c>
      <c r="AB8" s="25">
        <v>0</v>
      </c>
      <c r="AC8" s="26">
        <v>0</v>
      </c>
      <c r="AD8" s="26">
        <v>0</v>
      </c>
      <c r="AE8" s="25">
        <v>0</v>
      </c>
      <c r="AF8" s="26">
        <v>0</v>
      </c>
      <c r="AG8" s="26">
        <v>0</v>
      </c>
      <c r="AH8" s="25">
        <v>0</v>
      </c>
      <c r="AI8" s="26">
        <v>362854386.13</v>
      </c>
      <c r="AJ8" s="26">
        <v>0</v>
      </c>
      <c r="AK8" s="11">
        <f t="shared" si="10"/>
        <v>0</v>
      </c>
      <c r="AL8" s="26">
        <v>359524451.97000003</v>
      </c>
      <c r="AM8" s="26">
        <v>0</v>
      </c>
      <c r="AN8" s="12">
        <f t="shared" si="11"/>
        <v>0</v>
      </c>
      <c r="AO8" s="26">
        <v>3433000</v>
      </c>
      <c r="AP8" s="26">
        <v>0</v>
      </c>
      <c r="AQ8" s="12">
        <f t="shared" si="12"/>
        <v>0</v>
      </c>
      <c r="AR8" s="26">
        <v>0</v>
      </c>
      <c r="AS8" s="26">
        <v>0</v>
      </c>
      <c r="AT8" s="12">
        <v>0</v>
      </c>
      <c r="AU8" s="26">
        <v>0</v>
      </c>
      <c r="AV8" s="26">
        <v>0</v>
      </c>
      <c r="AW8" s="12">
        <v>0</v>
      </c>
      <c r="AX8" s="26">
        <v>2645229.25</v>
      </c>
      <c r="AY8" s="26">
        <v>0</v>
      </c>
      <c r="AZ8" s="12">
        <f t="shared" si="15"/>
        <v>0</v>
      </c>
      <c r="BA8" s="26">
        <v>0</v>
      </c>
      <c r="BB8" s="26">
        <v>0</v>
      </c>
      <c r="BC8" s="12">
        <v>0</v>
      </c>
      <c r="BD8" s="26">
        <v>0</v>
      </c>
      <c r="BE8" s="26">
        <v>0</v>
      </c>
      <c r="BF8" s="12">
        <v>0</v>
      </c>
      <c r="BG8" s="26">
        <v>0</v>
      </c>
      <c r="BH8" s="26">
        <v>0</v>
      </c>
      <c r="BI8" s="12">
        <v>0</v>
      </c>
      <c r="BJ8" s="26">
        <v>0</v>
      </c>
      <c r="BK8" s="26">
        <v>0</v>
      </c>
      <c r="BL8" s="12">
        <v>0</v>
      </c>
      <c r="BM8" s="26">
        <v>0</v>
      </c>
      <c r="BN8" s="26">
        <v>0</v>
      </c>
      <c r="BO8" s="12">
        <v>0</v>
      </c>
      <c r="BP8" s="26">
        <v>0</v>
      </c>
      <c r="BQ8" s="26">
        <v>0</v>
      </c>
      <c r="BR8" s="12">
        <v>0</v>
      </c>
      <c r="BS8" s="26">
        <v>0</v>
      </c>
      <c r="BT8" s="26">
        <v>0</v>
      </c>
      <c r="BU8" s="12">
        <v>0</v>
      </c>
      <c r="BV8" s="26">
        <v>0</v>
      </c>
      <c r="BW8" s="26">
        <v>0</v>
      </c>
      <c r="BX8" s="25">
        <v>0</v>
      </c>
      <c r="BY8" s="24">
        <v>0</v>
      </c>
      <c r="BZ8" s="24">
        <v>0</v>
      </c>
      <c r="CA8" s="12">
        <v>0</v>
      </c>
      <c r="CB8" s="3">
        <f t="shared" ref="CB8:CB10" si="25">B8+E8+H8+K8+N8+Q8+T8+W8+Z8+AC8+AF8+AI8+AL8+AO8+AR8+AU8+AX8+BA8+BD8+BG8+BJ8+BM8+BP8+BS8+BV8+BY8</f>
        <v>728921167.35000002</v>
      </c>
      <c r="CC8" s="3">
        <f t="shared" si="24"/>
        <v>0</v>
      </c>
      <c r="CD8" s="19">
        <f t="shared" si="23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397652706</v>
      </c>
      <c r="C9" s="24">
        <v>15636755.720000001</v>
      </c>
      <c r="D9" s="25">
        <f t="shared" si="0"/>
        <v>3.932264381472611E-2</v>
      </c>
      <c r="E9" s="26">
        <v>117658547</v>
      </c>
      <c r="F9" s="26">
        <v>4679658</v>
      </c>
      <c r="G9" s="25">
        <f t="shared" si="1"/>
        <v>3.9773209166011542E-2</v>
      </c>
      <c r="H9" s="26">
        <v>813088421</v>
      </c>
      <c r="I9" s="26">
        <v>33423584.25</v>
      </c>
      <c r="J9" s="25">
        <f t="shared" si="2"/>
        <v>4.1106948994419391E-2</v>
      </c>
      <c r="K9" s="26">
        <v>742202806</v>
      </c>
      <c r="L9" s="26">
        <v>22533799.699999999</v>
      </c>
      <c r="M9" s="25">
        <f t="shared" si="3"/>
        <v>3.0360703998739663E-2</v>
      </c>
      <c r="N9" s="26">
        <v>255608078</v>
      </c>
      <c r="O9" s="26">
        <v>9162247.6899999995</v>
      </c>
      <c r="P9" s="25">
        <f t="shared" si="4"/>
        <v>3.5844906630845989E-2</v>
      </c>
      <c r="Q9" s="26">
        <v>218508988</v>
      </c>
      <c r="R9" s="26">
        <v>10106324.48</v>
      </c>
      <c r="S9" s="25">
        <f t="shared" si="5"/>
        <v>4.6251298733761929E-2</v>
      </c>
      <c r="T9" s="26">
        <v>614114072</v>
      </c>
      <c r="U9" s="26">
        <v>22876274</v>
      </c>
      <c r="V9" s="25">
        <f t="shared" si="6"/>
        <v>3.7250854593672299E-2</v>
      </c>
      <c r="W9" s="26">
        <v>122226958</v>
      </c>
      <c r="X9" s="26">
        <v>4464298.3600000003</v>
      </c>
      <c r="Y9" s="25">
        <f t="shared" si="7"/>
        <v>3.6524662259859238E-2</v>
      </c>
      <c r="Z9" s="26">
        <v>584051163</v>
      </c>
      <c r="AA9" s="26">
        <v>18728131.68</v>
      </c>
      <c r="AB9" s="25">
        <f>SUM(AA9/Z9)</f>
        <v>3.2065909403899258E-2</v>
      </c>
      <c r="AC9" s="26">
        <v>609260217</v>
      </c>
      <c r="AD9" s="26">
        <v>19376746.469999999</v>
      </c>
      <c r="AE9" s="25">
        <f t="shared" si="8"/>
        <v>3.180372840592019E-2</v>
      </c>
      <c r="AF9" s="26">
        <v>178316431</v>
      </c>
      <c r="AG9" s="26">
        <v>11490780.720000001</v>
      </c>
      <c r="AH9" s="25">
        <f t="shared" si="9"/>
        <v>6.4440392035437277E-2</v>
      </c>
      <c r="AI9" s="26">
        <v>785127841</v>
      </c>
      <c r="AJ9" s="26">
        <v>43602203.079999998</v>
      </c>
      <c r="AK9" s="11">
        <f t="shared" si="10"/>
        <v>5.5535163578538792E-2</v>
      </c>
      <c r="AL9" s="26">
        <v>871500388</v>
      </c>
      <c r="AM9" s="26">
        <v>26677610.670000002</v>
      </c>
      <c r="AN9" s="12">
        <f t="shared" si="11"/>
        <v>3.0611128850122786E-2</v>
      </c>
      <c r="AO9" s="26">
        <v>184734600</v>
      </c>
      <c r="AP9" s="26">
        <v>6185800.2000000002</v>
      </c>
      <c r="AQ9" s="12">
        <f t="shared" si="12"/>
        <v>3.348479494366513E-2</v>
      </c>
      <c r="AR9" s="26">
        <v>193212699</v>
      </c>
      <c r="AS9" s="26">
        <v>11863528</v>
      </c>
      <c r="AT9" s="12">
        <f t="shared" si="13"/>
        <v>6.1401388528815076E-2</v>
      </c>
      <c r="AU9" s="26">
        <v>151986564</v>
      </c>
      <c r="AV9" s="26">
        <v>10306155.09</v>
      </c>
      <c r="AW9" s="12">
        <f t="shared" si="14"/>
        <v>6.780964592370152E-2</v>
      </c>
      <c r="AX9" s="26">
        <v>237683891</v>
      </c>
      <c r="AY9" s="26">
        <v>8796839.8800000008</v>
      </c>
      <c r="AZ9" s="12">
        <f t="shared" si="15"/>
        <v>3.7010669267443119E-2</v>
      </c>
      <c r="BA9" s="26">
        <v>110918654</v>
      </c>
      <c r="BB9" s="26">
        <v>4331381.96</v>
      </c>
      <c r="BC9" s="12">
        <f t="shared" si="16"/>
        <v>3.9050076824769256E-2</v>
      </c>
      <c r="BD9" s="26">
        <v>345644610</v>
      </c>
      <c r="BE9" s="26">
        <v>13898491.1</v>
      </c>
      <c r="BF9" s="12">
        <f t="shared" si="17"/>
        <v>4.021035103078853E-2</v>
      </c>
      <c r="BG9" s="26">
        <v>234728486</v>
      </c>
      <c r="BH9" s="26">
        <v>8568030.3399999999</v>
      </c>
      <c r="BI9" s="12">
        <f t="shared" si="18"/>
        <v>3.6501877066595148E-2</v>
      </c>
      <c r="BJ9" s="26">
        <v>159194004</v>
      </c>
      <c r="BK9" s="26">
        <v>7318629</v>
      </c>
      <c r="BL9" s="12">
        <f t="shared" si="19"/>
        <v>4.597301918481804E-2</v>
      </c>
      <c r="BM9" s="26">
        <v>295855430</v>
      </c>
      <c r="BN9" s="26">
        <v>16417080.470000001</v>
      </c>
      <c r="BO9" s="12">
        <f t="shared" si="20"/>
        <v>5.5490211790265268E-2</v>
      </c>
      <c r="BP9" s="26">
        <v>229186625</v>
      </c>
      <c r="BQ9" s="26">
        <v>11021010.98</v>
      </c>
      <c r="BR9" s="12">
        <f t="shared" si="21"/>
        <v>4.8087496292595608E-2</v>
      </c>
      <c r="BS9" s="26">
        <v>187581923</v>
      </c>
      <c r="BT9" s="26">
        <v>7693317.8600000003</v>
      </c>
      <c r="BU9" s="12">
        <f t="shared" si="22"/>
        <v>4.1013109029701122E-2</v>
      </c>
      <c r="BV9" s="26">
        <v>1449884682</v>
      </c>
      <c r="BW9" s="26">
        <v>33967903.060000002</v>
      </c>
      <c r="BX9" s="25">
        <f t="shared" ref="BX9:BX13" si="26">SUM(BW9/BV9)</f>
        <v>2.342800326240015E-2</v>
      </c>
      <c r="BY9" s="24">
        <v>4025342627</v>
      </c>
      <c r="BZ9" s="24">
        <v>143581196.09999999</v>
      </c>
      <c r="CA9" s="12">
        <f t="shared" ref="CA9:CA13" si="27">SUM(BZ9/BY9)</f>
        <v>3.5669310517054777E-2</v>
      </c>
      <c r="CB9" s="3">
        <f t="shared" si="25"/>
        <v>14115271411</v>
      </c>
      <c r="CC9" s="3">
        <f t="shared" si="24"/>
        <v>526707778.86000007</v>
      </c>
      <c r="CD9" s="19">
        <f t="shared" si="23"/>
        <v>3.7314746810290719E-2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598090</v>
      </c>
      <c r="C10" s="24">
        <v>0</v>
      </c>
      <c r="D10" s="25">
        <f t="shared" si="0"/>
        <v>0</v>
      </c>
      <c r="E10" s="26">
        <v>484340</v>
      </c>
      <c r="F10" s="26">
        <v>0</v>
      </c>
      <c r="G10" s="25">
        <f t="shared" si="1"/>
        <v>0</v>
      </c>
      <c r="H10" s="26">
        <v>1421550</v>
      </c>
      <c r="I10" s="26">
        <v>0</v>
      </c>
      <c r="J10" s="25">
        <f t="shared" si="2"/>
        <v>0</v>
      </c>
      <c r="K10" s="26">
        <v>691830</v>
      </c>
      <c r="L10" s="26">
        <v>0</v>
      </c>
      <c r="M10" s="25">
        <f t="shared" si="3"/>
        <v>0</v>
      </c>
      <c r="N10" s="26">
        <v>457470</v>
      </c>
      <c r="O10" s="26">
        <v>0</v>
      </c>
      <c r="P10" s="25">
        <f t="shared" si="4"/>
        <v>0</v>
      </c>
      <c r="Q10" s="26">
        <v>640580</v>
      </c>
      <c r="R10" s="26">
        <v>0</v>
      </c>
      <c r="S10" s="25">
        <f t="shared" si="5"/>
        <v>0</v>
      </c>
      <c r="T10" s="26">
        <v>1798920</v>
      </c>
      <c r="U10" s="26">
        <v>0</v>
      </c>
      <c r="V10" s="25">
        <f t="shared" si="6"/>
        <v>0</v>
      </c>
      <c r="W10" s="26">
        <v>328100</v>
      </c>
      <c r="X10" s="26">
        <v>0</v>
      </c>
      <c r="Y10" s="25">
        <f t="shared" si="7"/>
        <v>0</v>
      </c>
      <c r="Z10" s="26">
        <v>1156170</v>
      </c>
      <c r="AA10" s="26">
        <v>0</v>
      </c>
      <c r="AB10" s="25">
        <f>SUM(AA10/Z10)</f>
        <v>0</v>
      </c>
      <c r="AC10" s="26">
        <v>1551150</v>
      </c>
      <c r="AD10" s="26">
        <v>0</v>
      </c>
      <c r="AE10" s="25">
        <f t="shared" si="8"/>
        <v>0</v>
      </c>
      <c r="AF10" s="26">
        <v>437470</v>
      </c>
      <c r="AG10" s="26">
        <v>0</v>
      </c>
      <c r="AH10" s="25">
        <f t="shared" si="9"/>
        <v>0</v>
      </c>
      <c r="AI10" s="26">
        <v>1156170</v>
      </c>
      <c r="AJ10" s="26">
        <v>0</v>
      </c>
      <c r="AK10" s="25">
        <f t="shared" si="10"/>
        <v>0</v>
      </c>
      <c r="AL10" s="26">
        <v>1206810</v>
      </c>
      <c r="AM10" s="26">
        <v>0</v>
      </c>
      <c r="AN10" s="25">
        <f t="shared" si="11"/>
        <v>0</v>
      </c>
      <c r="AO10" s="26">
        <v>593710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v>0</v>
      </c>
      <c r="AU10" s="26">
        <v>0</v>
      </c>
      <c r="AV10" s="26">
        <v>0</v>
      </c>
      <c r="AW10" s="25">
        <v>0</v>
      </c>
      <c r="AX10" s="26">
        <v>0</v>
      </c>
      <c r="AY10" s="26">
        <v>0</v>
      </c>
      <c r="AZ10" s="25">
        <v>0</v>
      </c>
      <c r="BA10" s="26">
        <v>629160</v>
      </c>
      <c r="BB10" s="26">
        <v>0</v>
      </c>
      <c r="BC10" s="25">
        <f t="shared" si="16"/>
        <v>0</v>
      </c>
      <c r="BD10" s="26">
        <v>1046810</v>
      </c>
      <c r="BE10" s="26">
        <v>0</v>
      </c>
      <c r="BF10" s="25">
        <f t="shared" si="17"/>
        <v>0</v>
      </c>
      <c r="BG10" s="26">
        <v>859320</v>
      </c>
      <c r="BH10" s="26">
        <v>0</v>
      </c>
      <c r="BI10" s="25">
        <f t="shared" si="18"/>
        <v>0</v>
      </c>
      <c r="BJ10" s="26">
        <v>484340</v>
      </c>
      <c r="BK10" s="26">
        <v>0</v>
      </c>
      <c r="BL10" s="25">
        <f t="shared" si="19"/>
        <v>0</v>
      </c>
      <c r="BM10" s="26">
        <v>27578090</v>
      </c>
      <c r="BN10" s="26">
        <v>0</v>
      </c>
      <c r="BO10" s="25">
        <f t="shared" si="20"/>
        <v>0</v>
      </c>
      <c r="BP10" s="26">
        <v>437470</v>
      </c>
      <c r="BQ10" s="26">
        <v>0</v>
      </c>
      <c r="BR10" s="25">
        <f t="shared" si="21"/>
        <v>0</v>
      </c>
      <c r="BS10" s="26">
        <v>653710</v>
      </c>
      <c r="BT10" s="26">
        <v>0</v>
      </c>
      <c r="BU10" s="12">
        <f t="shared" si="22"/>
        <v>0</v>
      </c>
      <c r="BV10" s="26">
        <v>54774350</v>
      </c>
      <c r="BW10" s="26">
        <v>0</v>
      </c>
      <c r="BX10" s="25">
        <f t="shared" si="26"/>
        <v>0</v>
      </c>
      <c r="BY10" s="24">
        <v>0</v>
      </c>
      <c r="BZ10" s="24">
        <v>0</v>
      </c>
      <c r="CA10" s="12">
        <v>0</v>
      </c>
      <c r="CB10" s="3">
        <f t="shared" si="25"/>
        <v>98985610</v>
      </c>
      <c r="CC10" s="3">
        <f t="shared" si="24"/>
        <v>0</v>
      </c>
      <c r="CD10" s="19">
        <f t="shared" si="23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5675000</v>
      </c>
      <c r="R11" s="26">
        <v>0</v>
      </c>
      <c r="S11" s="25">
        <f t="shared" si="5"/>
        <v>0</v>
      </c>
      <c r="T11" s="26">
        <v>8513376</v>
      </c>
      <c r="U11" s="26">
        <v>0</v>
      </c>
      <c r="V11" s="25">
        <f t="shared" si="6"/>
        <v>0</v>
      </c>
      <c r="W11" s="26">
        <v>244000</v>
      </c>
      <c r="X11" s="26">
        <v>6000</v>
      </c>
      <c r="Y11" s="25">
        <f t="shared" si="7"/>
        <v>2.4590163934426229E-2</v>
      </c>
      <c r="Z11" s="26">
        <v>0</v>
      </c>
      <c r="AA11" s="26">
        <v>0</v>
      </c>
      <c r="AB11" s="25">
        <v>0</v>
      </c>
      <c r="AC11" s="26">
        <v>0</v>
      </c>
      <c r="AD11" s="26">
        <v>0</v>
      </c>
      <c r="AE11" s="25">
        <v>0</v>
      </c>
      <c r="AF11" s="26">
        <v>806500</v>
      </c>
      <c r="AG11" s="26">
        <v>31109.71</v>
      </c>
      <c r="AH11" s="25">
        <f t="shared" si="9"/>
        <v>3.857372597644141E-2</v>
      </c>
      <c r="AI11" s="26">
        <v>250000</v>
      </c>
      <c r="AJ11" s="26">
        <v>0</v>
      </c>
      <c r="AK11" s="11">
        <f t="shared" si="10"/>
        <v>0</v>
      </c>
      <c r="AL11" s="26">
        <v>0</v>
      </c>
      <c r="AM11" s="26">
        <v>0</v>
      </c>
      <c r="AN11" s="12">
        <v>0</v>
      </c>
      <c r="AO11" s="26">
        <v>6253725</v>
      </c>
      <c r="AP11" s="26">
        <v>150000</v>
      </c>
      <c r="AQ11" s="25">
        <f t="shared" si="12"/>
        <v>2.3985704520106017E-2</v>
      </c>
      <c r="AR11" s="26">
        <v>0</v>
      </c>
      <c r="AS11" s="26">
        <v>0</v>
      </c>
      <c r="AT11" s="25">
        <v>0</v>
      </c>
      <c r="AU11" s="26">
        <v>10616209.66</v>
      </c>
      <c r="AV11" s="26">
        <v>0</v>
      </c>
      <c r="AW11" s="12">
        <f t="shared" si="14"/>
        <v>0</v>
      </c>
      <c r="AX11" s="26">
        <v>9287253</v>
      </c>
      <c r="AY11" s="26">
        <v>0</v>
      </c>
      <c r="AZ11" s="12">
        <v>0</v>
      </c>
      <c r="BA11" s="26">
        <v>1300000</v>
      </c>
      <c r="BB11" s="26">
        <v>91553.44</v>
      </c>
      <c r="BC11" s="25">
        <f t="shared" si="16"/>
        <v>7.0425723076923075E-2</v>
      </c>
      <c r="BD11" s="26">
        <v>8334000</v>
      </c>
      <c r="BE11" s="26">
        <v>77734.5</v>
      </c>
      <c r="BF11" s="12">
        <f t="shared" si="17"/>
        <v>9.3273938084953208E-3</v>
      </c>
      <c r="BG11" s="26">
        <v>0</v>
      </c>
      <c r="BH11" s="26">
        <v>0</v>
      </c>
      <c r="BI11" s="12">
        <v>0</v>
      </c>
      <c r="BJ11" s="26">
        <v>2120105</v>
      </c>
      <c r="BK11" s="26">
        <v>0</v>
      </c>
      <c r="BL11" s="25">
        <v>0</v>
      </c>
      <c r="BM11" s="26">
        <v>0</v>
      </c>
      <c r="BN11" s="26">
        <v>4000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378996300</v>
      </c>
      <c r="BZ11" s="24">
        <v>5000</v>
      </c>
      <c r="CA11" s="12">
        <f t="shared" si="27"/>
        <v>1.3192740931771629E-5</v>
      </c>
      <c r="CB11" s="3">
        <f>B11+E11+H11+K11+N11+Q11+T11+W11+Z11+AC11+AF11+AI11+AL11+AO11+AR11+AU11+AX11+BA11+BD11+BG11+BJ11+BM11+BP11+BS11+BV11+BY11</f>
        <v>432496468.65999997</v>
      </c>
      <c r="CC11" s="3">
        <f t="shared" si="24"/>
        <v>365397.65</v>
      </c>
      <c r="CD11" s="19">
        <f t="shared" si="23"/>
        <v>8.4485695601656209E-4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633210162.64999998</v>
      </c>
      <c r="C12" s="28">
        <v>26072016.91</v>
      </c>
      <c r="D12" s="16">
        <f t="shared" si="0"/>
        <v>4.1174350078160421E-2</v>
      </c>
      <c r="E12" s="29">
        <v>202189774</v>
      </c>
      <c r="F12" s="29">
        <v>7285023.1299999999</v>
      </c>
      <c r="G12" s="16">
        <f t="shared" si="1"/>
        <v>3.603062106395153E-2</v>
      </c>
      <c r="H12" s="29">
        <v>1726494949.74</v>
      </c>
      <c r="I12" s="29">
        <v>78484548.040000007</v>
      </c>
      <c r="J12" s="16">
        <f t="shared" si="2"/>
        <v>4.5458892336649646E-2</v>
      </c>
      <c r="K12" s="29">
        <v>1245227034.53</v>
      </c>
      <c r="L12" s="29">
        <v>48461574.93</v>
      </c>
      <c r="M12" s="16">
        <f t="shared" si="3"/>
        <v>3.8917862836387422E-2</v>
      </c>
      <c r="N12" s="29">
        <v>413629320</v>
      </c>
      <c r="O12" s="29">
        <v>14085084.369999999</v>
      </c>
      <c r="P12" s="16">
        <f t="shared" si="4"/>
        <v>3.405243218735074E-2</v>
      </c>
      <c r="Q12" s="29">
        <v>361075134</v>
      </c>
      <c r="R12" s="29">
        <v>14444707.699999999</v>
      </c>
      <c r="S12" s="16">
        <f t="shared" si="5"/>
        <v>4.0004714642022397E-2</v>
      </c>
      <c r="T12" s="29">
        <v>1235115577.51</v>
      </c>
      <c r="U12" s="29">
        <v>52116458.630000003</v>
      </c>
      <c r="V12" s="16">
        <f t="shared" si="6"/>
        <v>4.2195612766108156E-2</v>
      </c>
      <c r="W12" s="29">
        <v>223759172.41999999</v>
      </c>
      <c r="X12" s="29">
        <v>7219032.9299999997</v>
      </c>
      <c r="Y12" s="16">
        <f t="shared" si="7"/>
        <v>3.2262511752813181E-2</v>
      </c>
      <c r="Z12" s="29">
        <v>954431842</v>
      </c>
      <c r="AA12" s="29">
        <v>35268588.549999997</v>
      </c>
      <c r="AB12" s="16">
        <f t="shared" ref="AB12:AB24" si="28">SUM(AA12/Z12)</f>
        <v>3.6952443325963549E-2</v>
      </c>
      <c r="AC12" s="29">
        <v>960840859</v>
      </c>
      <c r="AD12" s="29">
        <v>34418999.259999998</v>
      </c>
      <c r="AE12" s="16">
        <f t="shared" si="8"/>
        <v>3.5821748146536721E-2</v>
      </c>
      <c r="AF12" s="29">
        <v>292979031</v>
      </c>
      <c r="AG12" s="29">
        <v>14056033.01</v>
      </c>
      <c r="AH12" s="16">
        <f t="shared" si="9"/>
        <v>4.7976242402139692E-2</v>
      </c>
      <c r="AI12" s="29">
        <v>1564832664.1300001</v>
      </c>
      <c r="AJ12" s="29">
        <v>70380510.200000003</v>
      </c>
      <c r="AK12" s="16">
        <f t="shared" si="10"/>
        <v>4.4976381061887824E-2</v>
      </c>
      <c r="AL12" s="29">
        <v>1843485830.05</v>
      </c>
      <c r="AM12" s="29">
        <v>58452229.57</v>
      </c>
      <c r="AN12" s="16">
        <f t="shared" si="11"/>
        <v>3.170744717273722E-2</v>
      </c>
      <c r="AO12" s="29">
        <v>384045556.61000001</v>
      </c>
      <c r="AP12" s="29">
        <v>14040106.5</v>
      </c>
      <c r="AQ12" s="16">
        <f t="shared" si="12"/>
        <v>3.6558440159894338E-2</v>
      </c>
      <c r="AR12" s="29">
        <v>351595499</v>
      </c>
      <c r="AS12" s="29">
        <v>17405069.5</v>
      </c>
      <c r="AT12" s="16">
        <f t="shared" si="13"/>
        <v>4.9503106693638305E-2</v>
      </c>
      <c r="AU12" s="29">
        <v>335049176</v>
      </c>
      <c r="AV12" s="29">
        <v>16327345.189999999</v>
      </c>
      <c r="AW12" s="16">
        <f t="shared" si="14"/>
        <v>4.8731190402927595E-2</v>
      </c>
      <c r="AX12" s="29">
        <v>393586844.25</v>
      </c>
      <c r="AY12" s="29">
        <v>16961541.800000001</v>
      </c>
      <c r="AZ12" s="16">
        <f t="shared" si="15"/>
        <v>4.3094788476279212E-2</v>
      </c>
      <c r="BA12" s="29">
        <v>212160137.84</v>
      </c>
      <c r="BB12" s="29">
        <v>7746687.0599999996</v>
      </c>
      <c r="BC12" s="16">
        <f t="shared" si="16"/>
        <v>3.6513395677759894E-2</v>
      </c>
      <c r="BD12" s="29">
        <v>652066755.88</v>
      </c>
      <c r="BE12" s="29">
        <v>30767049.129999999</v>
      </c>
      <c r="BF12" s="16">
        <f t="shared" si="17"/>
        <v>4.7183894674216555E-2</v>
      </c>
      <c r="BG12" s="29">
        <v>460614649</v>
      </c>
      <c r="BH12" s="29">
        <v>19000292.890000001</v>
      </c>
      <c r="BI12" s="16">
        <f t="shared" si="18"/>
        <v>4.1249866740560394E-2</v>
      </c>
      <c r="BJ12" s="29">
        <v>253030761</v>
      </c>
      <c r="BK12" s="29">
        <v>6301762.5099999998</v>
      </c>
      <c r="BL12" s="16">
        <f t="shared" si="19"/>
        <v>2.4905124124414264E-2</v>
      </c>
      <c r="BM12" s="29">
        <v>543551975</v>
      </c>
      <c r="BN12" s="29">
        <v>29493728.530000001</v>
      </c>
      <c r="BO12" s="16">
        <f t="shared" si="20"/>
        <v>5.4261100845047983E-2</v>
      </c>
      <c r="BP12" s="29">
        <v>358775487</v>
      </c>
      <c r="BQ12" s="29">
        <v>14934673.01</v>
      </c>
      <c r="BR12" s="16">
        <f t="shared" si="21"/>
        <v>4.1626793220686228E-2</v>
      </c>
      <c r="BS12" s="29">
        <v>345838899</v>
      </c>
      <c r="BT12" s="29">
        <v>12515952.51</v>
      </c>
      <c r="BU12" s="16">
        <f t="shared" si="22"/>
        <v>3.6190123627475458E-2</v>
      </c>
      <c r="BV12" s="29">
        <v>3297174032</v>
      </c>
      <c r="BW12" s="29">
        <v>115528953.72</v>
      </c>
      <c r="BX12" s="16">
        <f t="shared" si="26"/>
        <v>3.5038779451360184E-2</v>
      </c>
      <c r="BY12" s="28">
        <v>8369836809</v>
      </c>
      <c r="BZ12" s="28">
        <v>398086775.87</v>
      </c>
      <c r="CA12" s="16">
        <f t="shared" si="27"/>
        <v>4.7562071394503337E-2</v>
      </c>
      <c r="CB12" s="3">
        <f>BY12+BV12+BS12+BP12+BM12+BJ12+BG12+BD12+BA12+AX12+AU12+AR12+AO12+AL12+AI12+AF12+AC12+Z12+W12+T12+Q12+N12+K12+H12+E12+B12</f>
        <v>27614597932.610001</v>
      </c>
      <c r="CC12" s="3">
        <f>BZ12+BW12+BT12+BQ12+BN12+BK12+BH12+BE12+BB12+AY12+AV12+AS12+AP12+AM12+AJ12+AG12+AD12+AA12+X12+U12+R12+O12+L12+I12+F12+C12</f>
        <v>1159854745.45</v>
      </c>
      <c r="CD12" s="16">
        <f t="shared" si="23"/>
        <v>4.2001507618560356E-2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65179774</v>
      </c>
      <c r="C13" s="26">
        <v>2870381.38</v>
      </c>
      <c r="D13" s="25">
        <f t="shared" si="0"/>
        <v>4.4037915504278977E-2</v>
      </c>
      <c r="E13" s="26">
        <v>33292681</v>
      </c>
      <c r="F13" s="26">
        <v>311901.67</v>
      </c>
      <c r="G13" s="25">
        <f t="shared" si="1"/>
        <v>9.3684756118018846E-3</v>
      </c>
      <c r="H13" s="26">
        <v>258398978.41999999</v>
      </c>
      <c r="I13" s="26">
        <v>11226748.369999999</v>
      </c>
      <c r="J13" s="25">
        <f t="shared" si="2"/>
        <v>4.3447340382871472E-2</v>
      </c>
      <c r="K13" s="26">
        <v>112789090</v>
      </c>
      <c r="L13" s="26">
        <v>4433085.7</v>
      </c>
      <c r="M13" s="25">
        <f t="shared" si="3"/>
        <v>3.9304206639135045E-2</v>
      </c>
      <c r="N13" s="26">
        <v>45649122.359999999</v>
      </c>
      <c r="O13" s="26">
        <v>1486115.94</v>
      </c>
      <c r="P13" s="25">
        <f t="shared" si="4"/>
        <v>3.2555191932938619E-2</v>
      </c>
      <c r="Q13" s="26">
        <v>44834264.509999998</v>
      </c>
      <c r="R13" s="26">
        <v>2241307.7799999998</v>
      </c>
      <c r="S13" s="25">
        <f t="shared" si="5"/>
        <v>4.9990956793772995E-2</v>
      </c>
      <c r="T13" s="24">
        <v>180676268</v>
      </c>
      <c r="U13" s="24">
        <v>7292593.7300000004</v>
      </c>
      <c r="V13" s="25">
        <f t="shared" si="6"/>
        <v>4.0362764909445667E-2</v>
      </c>
      <c r="W13" s="24">
        <v>38858934</v>
      </c>
      <c r="X13" s="24">
        <v>1400482.33</v>
      </c>
      <c r="Y13" s="25">
        <f t="shared" si="7"/>
        <v>3.6040163376586706E-2</v>
      </c>
      <c r="Z13" s="26">
        <v>91474831</v>
      </c>
      <c r="AA13" s="26">
        <v>3061469.14</v>
      </c>
      <c r="AB13" s="25">
        <f t="shared" si="28"/>
        <v>3.3467885171605295E-2</v>
      </c>
      <c r="AC13" s="24">
        <v>105318587</v>
      </c>
      <c r="AD13" s="24">
        <v>5002179.32</v>
      </c>
      <c r="AE13" s="25">
        <f t="shared" si="8"/>
        <v>4.7495693423991722E-2</v>
      </c>
      <c r="AF13" s="24">
        <v>32850518</v>
      </c>
      <c r="AG13" s="24">
        <v>1897086.22</v>
      </c>
      <c r="AH13" s="25">
        <f t="shared" si="9"/>
        <v>5.774905041071194E-2</v>
      </c>
      <c r="AI13" s="26">
        <v>95193173</v>
      </c>
      <c r="AJ13" s="26">
        <v>2460516.58</v>
      </c>
      <c r="AK13" s="11">
        <f t="shared" si="10"/>
        <v>2.5847615983973976E-2</v>
      </c>
      <c r="AL13" s="24">
        <v>139664993</v>
      </c>
      <c r="AM13" s="24">
        <v>6539225.4299999997</v>
      </c>
      <c r="AN13" s="12">
        <f t="shared" si="11"/>
        <v>4.6820790876350812E-2</v>
      </c>
      <c r="AO13" s="24">
        <v>58112806.759999998</v>
      </c>
      <c r="AP13" s="24">
        <v>1685460.74</v>
      </c>
      <c r="AQ13" s="12">
        <f t="shared" si="12"/>
        <v>2.9003258213990284E-2</v>
      </c>
      <c r="AR13" s="24">
        <v>55817722</v>
      </c>
      <c r="AS13" s="24">
        <v>2273511.21</v>
      </c>
      <c r="AT13" s="12">
        <f t="shared" si="13"/>
        <v>4.073099238983633E-2</v>
      </c>
      <c r="AU13" s="24">
        <v>54182184.310000002</v>
      </c>
      <c r="AV13" s="24">
        <v>2622910.21</v>
      </c>
      <c r="AW13" s="12">
        <f t="shared" si="14"/>
        <v>4.8409089507967823E-2</v>
      </c>
      <c r="AX13" s="24">
        <v>52688162</v>
      </c>
      <c r="AY13" s="24">
        <v>1918844.47</v>
      </c>
      <c r="AZ13" s="12">
        <f t="shared" si="15"/>
        <v>3.6418891780662231E-2</v>
      </c>
      <c r="BA13" s="24">
        <v>32937560</v>
      </c>
      <c r="BB13" s="24">
        <v>886000.09</v>
      </c>
      <c r="BC13" s="12">
        <f t="shared" si="16"/>
        <v>2.68993844717095E-2</v>
      </c>
      <c r="BD13" s="24">
        <v>80516878</v>
      </c>
      <c r="BE13" s="24">
        <v>4649198.66</v>
      </c>
      <c r="BF13" s="12">
        <f t="shared" si="17"/>
        <v>5.7741914185992164E-2</v>
      </c>
      <c r="BG13" s="24">
        <v>64933978.600000001</v>
      </c>
      <c r="BH13" s="24">
        <v>3006920.77</v>
      </c>
      <c r="BI13" s="12">
        <f t="shared" si="18"/>
        <v>4.6307354559666544E-2</v>
      </c>
      <c r="BJ13" s="26">
        <v>37781631</v>
      </c>
      <c r="BK13" s="26">
        <v>1623696.15</v>
      </c>
      <c r="BL13" s="12">
        <f t="shared" si="19"/>
        <v>4.2975808799784208E-2</v>
      </c>
      <c r="BM13" s="26">
        <v>80159962.680000007</v>
      </c>
      <c r="BN13" s="26">
        <v>2654470.62</v>
      </c>
      <c r="BO13" s="12">
        <f t="shared" si="20"/>
        <v>3.3114668860272478E-2</v>
      </c>
      <c r="BP13" s="26">
        <v>51085433</v>
      </c>
      <c r="BQ13" s="26">
        <v>571436.67000000004</v>
      </c>
      <c r="BR13" s="12">
        <f t="shared" si="21"/>
        <v>1.1185902446985231E-2</v>
      </c>
      <c r="BS13" s="26">
        <v>50189576.740000002</v>
      </c>
      <c r="BT13" s="26">
        <v>1963105.04</v>
      </c>
      <c r="BU13" s="12">
        <f t="shared" si="22"/>
        <v>3.9113799468156261E-2</v>
      </c>
      <c r="BV13" s="26">
        <v>315866304</v>
      </c>
      <c r="BW13" s="26">
        <v>14837259.300000001</v>
      </c>
      <c r="BX13" s="25">
        <f t="shared" si="26"/>
        <v>4.6973226051994457E-2</v>
      </c>
      <c r="BY13" s="26">
        <v>939325437</v>
      </c>
      <c r="BZ13" s="26">
        <v>34700571.200000003</v>
      </c>
      <c r="CA13" s="12">
        <f t="shared" si="27"/>
        <v>3.6942011610827913E-2</v>
      </c>
      <c r="CB13" s="3">
        <f t="shared" ref="CB13:CC27" si="29">BY13+BV13+BS13+BP13+BM13+BJ13+BG13+BD13+BA13+AX13+AU13+AR13+AO13+AL13+AI13+AF13+AC13+Z13+W13+T13+Q13+N13+K13+H13+E13+B13</f>
        <v>3117778850.3800006</v>
      </c>
      <c r="CC13" s="3">
        <f t="shared" si="29"/>
        <v>123616478.71999998</v>
      </c>
      <c r="CD13" s="19">
        <f t="shared" si="23"/>
        <v>3.9648892577782861E-2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0</v>
      </c>
      <c r="D14" s="25">
        <f t="shared" si="0"/>
        <v>0</v>
      </c>
      <c r="E14" s="26">
        <v>539089</v>
      </c>
      <c r="F14" s="26">
        <v>0</v>
      </c>
      <c r="G14" s="25">
        <f t="shared" si="1"/>
        <v>0</v>
      </c>
      <c r="H14" s="26">
        <v>3058088</v>
      </c>
      <c r="I14" s="26">
        <v>0</v>
      </c>
      <c r="J14" s="25">
        <f t="shared" si="2"/>
        <v>0</v>
      </c>
      <c r="K14" s="26">
        <v>2684027</v>
      </c>
      <c r="L14" s="26">
        <v>0</v>
      </c>
      <c r="M14" s="25">
        <f t="shared" si="3"/>
        <v>0</v>
      </c>
      <c r="N14" s="26">
        <v>881733</v>
      </c>
      <c r="O14" s="26">
        <v>0</v>
      </c>
      <c r="P14" s="25">
        <f t="shared" si="4"/>
        <v>0</v>
      </c>
      <c r="Q14" s="26">
        <v>708126</v>
      </c>
      <c r="R14" s="26">
        <v>0</v>
      </c>
      <c r="S14" s="25">
        <f t="shared" si="5"/>
        <v>0</v>
      </c>
      <c r="T14" s="24">
        <v>2729713</v>
      </c>
      <c r="U14" s="24">
        <v>0</v>
      </c>
      <c r="V14" s="25">
        <f t="shared" si="6"/>
        <v>0</v>
      </c>
      <c r="W14" s="24">
        <v>609905</v>
      </c>
      <c r="X14" s="24">
        <v>0</v>
      </c>
      <c r="Y14" s="25">
        <f t="shared" si="7"/>
        <v>0</v>
      </c>
      <c r="Z14" s="26">
        <v>856606</v>
      </c>
      <c r="AA14" s="26">
        <v>4500</v>
      </c>
      <c r="AB14" s="25">
        <f t="shared" si="28"/>
        <v>5.253290310831351E-3</v>
      </c>
      <c r="AC14" s="24">
        <v>1701787</v>
      </c>
      <c r="AD14" s="24">
        <v>0</v>
      </c>
      <c r="AE14" s="25">
        <f t="shared" si="8"/>
        <v>0</v>
      </c>
      <c r="AF14" s="24">
        <v>614471</v>
      </c>
      <c r="AG14" s="24">
        <v>0</v>
      </c>
      <c r="AH14" s="25">
        <f t="shared" si="9"/>
        <v>0</v>
      </c>
      <c r="AI14" s="26">
        <v>379191</v>
      </c>
      <c r="AJ14" s="26">
        <v>0</v>
      </c>
      <c r="AK14" s="11">
        <f t="shared" si="10"/>
        <v>0</v>
      </c>
      <c r="AL14" s="24">
        <v>1758895</v>
      </c>
      <c r="AM14" s="24">
        <v>0</v>
      </c>
      <c r="AN14" s="12">
        <f t="shared" si="11"/>
        <v>0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0</v>
      </c>
      <c r="AT14" s="12">
        <f t="shared" si="13"/>
        <v>0</v>
      </c>
      <c r="AU14" s="24">
        <v>790362</v>
      </c>
      <c r="AV14" s="24">
        <v>0</v>
      </c>
      <c r="AW14" s="12">
        <f t="shared" si="14"/>
        <v>0</v>
      </c>
      <c r="AX14" s="24">
        <v>1110160</v>
      </c>
      <c r="AY14" s="24">
        <v>0</v>
      </c>
      <c r="AZ14" s="12">
        <f t="shared" si="15"/>
        <v>0</v>
      </c>
      <c r="BA14" s="24">
        <v>637316</v>
      </c>
      <c r="BB14" s="24">
        <v>0</v>
      </c>
      <c r="BC14" s="12">
        <f t="shared" si="16"/>
        <v>0</v>
      </c>
      <c r="BD14" s="24">
        <v>737825</v>
      </c>
      <c r="BE14" s="24">
        <v>0</v>
      </c>
      <c r="BF14" s="12">
        <f t="shared" si="17"/>
        <v>0</v>
      </c>
      <c r="BG14" s="24">
        <v>470564</v>
      </c>
      <c r="BH14" s="24">
        <v>0</v>
      </c>
      <c r="BI14" s="12">
        <f t="shared" si="18"/>
        <v>0</v>
      </c>
      <c r="BJ14" s="26">
        <v>591629</v>
      </c>
      <c r="BK14" s="26">
        <v>0</v>
      </c>
      <c r="BL14" s="12">
        <f t="shared" si="19"/>
        <v>0</v>
      </c>
      <c r="BM14" s="26">
        <v>1279198</v>
      </c>
      <c r="BN14" s="26">
        <v>0</v>
      </c>
      <c r="BO14" s="12">
        <f t="shared" si="20"/>
        <v>0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9"/>
        <v>26106441</v>
      </c>
      <c r="CC14" s="3">
        <f t="shared" si="29"/>
        <v>4500</v>
      </c>
      <c r="CD14" s="19">
        <f t="shared" si="23"/>
        <v>1.7237125504774857E-4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193163.9</v>
      </c>
      <c r="D15" s="25">
        <f t="shared" si="0"/>
        <v>2.9275716483535469E-2</v>
      </c>
      <c r="E15" s="26">
        <v>2500914</v>
      </c>
      <c r="F15" s="26">
        <v>16051.97</v>
      </c>
      <c r="G15" s="25">
        <f t="shared" si="1"/>
        <v>6.4184414178176455E-3</v>
      </c>
      <c r="H15" s="26">
        <v>14278836</v>
      </c>
      <c r="I15" s="26">
        <v>766975.37</v>
      </c>
      <c r="J15" s="25">
        <f t="shared" si="2"/>
        <v>5.371413818325247E-2</v>
      </c>
      <c r="K15" s="26">
        <v>13402471</v>
      </c>
      <c r="L15" s="26">
        <v>71000</v>
      </c>
      <c r="M15" s="25">
        <f t="shared" si="3"/>
        <v>5.2975305822336788E-3</v>
      </c>
      <c r="N15" s="26">
        <v>3874416</v>
      </c>
      <c r="O15" s="26">
        <v>51758.65</v>
      </c>
      <c r="P15" s="25">
        <f t="shared" si="4"/>
        <v>1.3359084311029069E-2</v>
      </c>
      <c r="Q15" s="26">
        <v>3299173</v>
      </c>
      <c r="R15" s="26">
        <v>74964.14</v>
      </c>
      <c r="S15" s="25">
        <f t="shared" si="5"/>
        <v>2.272210035666514E-2</v>
      </c>
      <c r="T15" s="24">
        <v>14107965</v>
      </c>
      <c r="U15" s="24">
        <v>93132.39</v>
      </c>
      <c r="V15" s="25">
        <f t="shared" si="6"/>
        <v>6.6014049510329806E-3</v>
      </c>
      <c r="W15" s="24">
        <v>3122420</v>
      </c>
      <c r="X15" s="24">
        <v>66041</v>
      </c>
      <c r="Y15" s="25">
        <f t="shared" si="7"/>
        <v>2.1150581920433509E-2</v>
      </c>
      <c r="Z15" s="26">
        <v>10128273</v>
      </c>
      <c r="AA15" s="26">
        <v>83352</v>
      </c>
      <c r="AB15" s="25">
        <f t="shared" si="28"/>
        <v>8.2296359902621109E-3</v>
      </c>
      <c r="AC15" s="24">
        <v>7290580</v>
      </c>
      <c r="AD15" s="24">
        <v>314358.33</v>
      </c>
      <c r="AE15" s="25">
        <f t="shared" si="8"/>
        <v>4.3118425420199766E-2</v>
      </c>
      <c r="AF15" s="24">
        <v>4938207</v>
      </c>
      <c r="AG15" s="24">
        <v>169082.54</v>
      </c>
      <c r="AH15" s="25">
        <f t="shared" si="9"/>
        <v>3.4239662290381917E-2</v>
      </c>
      <c r="AI15" s="26">
        <v>11648624</v>
      </c>
      <c r="AJ15" s="26">
        <v>71000</v>
      </c>
      <c r="AK15" s="11">
        <f t="shared" si="10"/>
        <v>6.0951405075826979E-3</v>
      </c>
      <c r="AL15" s="24">
        <v>8924315</v>
      </c>
      <c r="AM15" s="24">
        <v>266973.34000000003</v>
      </c>
      <c r="AN15" s="12">
        <f t="shared" si="11"/>
        <v>2.9915275290036267E-2</v>
      </c>
      <c r="AO15" s="24">
        <v>5726237.2300000004</v>
      </c>
      <c r="AP15" s="24">
        <v>61915.05</v>
      </c>
      <c r="AQ15" s="12">
        <f t="shared" si="12"/>
        <v>1.0812519201199772E-2</v>
      </c>
      <c r="AR15" s="24">
        <v>5934732</v>
      </c>
      <c r="AS15" s="24">
        <v>197380.84</v>
      </c>
      <c r="AT15" s="12">
        <f t="shared" si="13"/>
        <v>3.3258593648373677E-2</v>
      </c>
      <c r="AU15" s="24">
        <v>5475343.2999999998</v>
      </c>
      <c r="AV15" s="24">
        <v>93701</v>
      </c>
      <c r="AW15" s="12">
        <f t="shared" si="14"/>
        <v>1.7113264843137781E-2</v>
      </c>
      <c r="AX15" s="24">
        <v>4580582</v>
      </c>
      <c r="AY15" s="24">
        <v>128191.85</v>
      </c>
      <c r="AZ15" s="12">
        <f t="shared" si="15"/>
        <v>2.7985930608817832E-2</v>
      </c>
      <c r="BA15" s="24">
        <v>2744270</v>
      </c>
      <c r="BB15" s="24">
        <v>58000</v>
      </c>
      <c r="BC15" s="12">
        <f t="shared" si="16"/>
        <v>2.1134946634259747E-2</v>
      </c>
      <c r="BD15" s="24">
        <v>7061700</v>
      </c>
      <c r="BE15" s="24">
        <v>158924.70000000001</v>
      </c>
      <c r="BF15" s="12">
        <f t="shared" si="17"/>
        <v>2.2505161646629E-2</v>
      </c>
      <c r="BG15" s="24">
        <v>4234585</v>
      </c>
      <c r="BH15" s="24">
        <v>155341.79999999999</v>
      </c>
      <c r="BI15" s="12">
        <f t="shared" si="18"/>
        <v>3.668406703372349E-2</v>
      </c>
      <c r="BJ15" s="26">
        <v>5165312</v>
      </c>
      <c r="BK15" s="26">
        <v>124261.99</v>
      </c>
      <c r="BL15" s="12">
        <f t="shared" si="19"/>
        <v>2.4057015336150074E-2</v>
      </c>
      <c r="BM15" s="26">
        <v>6669899</v>
      </c>
      <c r="BN15" s="26">
        <v>119029.31</v>
      </c>
      <c r="BO15" s="12">
        <f t="shared" si="20"/>
        <v>1.784574399102595E-2</v>
      </c>
      <c r="BP15" s="26">
        <v>3738273</v>
      </c>
      <c r="BQ15" s="26">
        <v>6000</v>
      </c>
      <c r="BR15" s="12">
        <f t="shared" si="21"/>
        <v>1.6050192160925647E-3</v>
      </c>
      <c r="BS15" s="26">
        <v>3565114</v>
      </c>
      <c r="BT15" s="26">
        <v>26324.11</v>
      </c>
      <c r="BU15" s="12">
        <f t="shared" si="22"/>
        <v>7.3838059596411229E-3</v>
      </c>
      <c r="BV15" s="26">
        <v>25674719</v>
      </c>
      <c r="BW15" s="26">
        <v>552201.31000000006</v>
      </c>
      <c r="BX15" s="25">
        <f t="shared" ref="BX15:BX24" si="30">SUM(BW15/BV15)</f>
        <v>2.1507589235932829E-2</v>
      </c>
      <c r="BY15" s="26">
        <v>52044482</v>
      </c>
      <c r="BZ15" s="26">
        <v>686858.45</v>
      </c>
      <c r="CA15" s="12">
        <f t="shared" ref="CA15:CA24" si="31">SUM(BZ15/BY15)</f>
        <v>1.3197526877104857E-2</v>
      </c>
      <c r="CB15" s="3">
        <f t="shared" si="29"/>
        <v>236729535.53</v>
      </c>
      <c r="CC15" s="3">
        <f t="shared" si="29"/>
        <v>4605984.04</v>
      </c>
      <c r="CD15" s="19">
        <f>SUM(CC15/CB15)</f>
        <v>1.945673584704135E-2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25506993</v>
      </c>
      <c r="C16" s="26">
        <v>3365495.3</v>
      </c>
      <c r="D16" s="25">
        <f t="shared" si="0"/>
        <v>0.13194402413487155</v>
      </c>
      <c r="E16" s="26">
        <v>10707721</v>
      </c>
      <c r="F16" s="26">
        <v>153240</v>
      </c>
      <c r="G16" s="25">
        <f t="shared" si="1"/>
        <v>1.4311168548377381E-2</v>
      </c>
      <c r="H16" s="26">
        <v>92573284.760000005</v>
      </c>
      <c r="I16" s="26">
        <v>1786751.56</v>
      </c>
      <c r="J16" s="25">
        <f>SUM(I16/H16)</f>
        <v>1.9300941568965883E-2</v>
      </c>
      <c r="K16" s="26">
        <v>45294242</v>
      </c>
      <c r="L16" s="26">
        <v>1591319.32</v>
      </c>
      <c r="M16" s="25">
        <f t="shared" si="3"/>
        <v>3.5132927492196472E-2</v>
      </c>
      <c r="N16" s="26">
        <v>16680349</v>
      </c>
      <c r="O16" s="26">
        <v>244088.76</v>
      </c>
      <c r="P16" s="25">
        <f t="shared" si="4"/>
        <v>1.4633312528412925E-2</v>
      </c>
      <c r="Q16" s="26">
        <v>18490224.559999999</v>
      </c>
      <c r="R16" s="26">
        <v>145069.65</v>
      </c>
      <c r="S16" s="25">
        <f t="shared" si="5"/>
        <v>7.8457484131279794E-3</v>
      </c>
      <c r="T16" s="24">
        <v>49979612.619999997</v>
      </c>
      <c r="U16" s="24">
        <v>709382.85</v>
      </c>
      <c r="V16" s="25">
        <f t="shared" si="6"/>
        <v>1.4193444342866538E-2</v>
      </c>
      <c r="W16" s="24">
        <v>11454013.02</v>
      </c>
      <c r="X16" s="24">
        <v>145964</v>
      </c>
      <c r="Y16" s="25">
        <f t="shared" si="7"/>
        <v>1.2743481236238372E-2</v>
      </c>
      <c r="Z16" s="26">
        <v>38255279</v>
      </c>
      <c r="AA16" s="26">
        <v>550000</v>
      </c>
      <c r="AB16" s="25">
        <f t="shared" si="28"/>
        <v>1.4377100739482255E-2</v>
      </c>
      <c r="AC16" s="24">
        <v>31487220</v>
      </c>
      <c r="AD16" s="24">
        <v>2972694.84</v>
      </c>
      <c r="AE16" s="25">
        <f t="shared" si="8"/>
        <v>9.4409568072379838E-2</v>
      </c>
      <c r="AF16" s="24">
        <v>15129283</v>
      </c>
      <c r="AG16" s="24">
        <v>248398.15</v>
      </c>
      <c r="AH16" s="25">
        <f t="shared" si="9"/>
        <v>1.6418368933940889E-2</v>
      </c>
      <c r="AI16" s="26">
        <v>30098442</v>
      </c>
      <c r="AJ16" s="26">
        <v>6051551</v>
      </c>
      <c r="AK16" s="11">
        <f t="shared" si="10"/>
        <v>0.20105861293418442</v>
      </c>
      <c r="AL16" s="24">
        <v>76960192.349999994</v>
      </c>
      <c r="AM16" s="24">
        <v>1390000</v>
      </c>
      <c r="AN16" s="12">
        <f t="shared" si="11"/>
        <v>1.8061285419851216E-2</v>
      </c>
      <c r="AO16" s="24">
        <v>21003285</v>
      </c>
      <c r="AP16" s="24">
        <v>0</v>
      </c>
      <c r="AQ16" s="12">
        <f t="shared" si="12"/>
        <v>0</v>
      </c>
      <c r="AR16" s="24">
        <v>24824567</v>
      </c>
      <c r="AS16" s="24">
        <v>14339.07</v>
      </c>
      <c r="AT16" s="12">
        <f t="shared" si="13"/>
        <v>5.7761611713106611E-4</v>
      </c>
      <c r="AU16" s="24">
        <v>22944726</v>
      </c>
      <c r="AV16" s="24">
        <v>263197.57</v>
      </c>
      <c r="AW16" s="12">
        <f t="shared" si="14"/>
        <v>1.1470939770647077E-2</v>
      </c>
      <c r="AX16" s="24">
        <v>17805201</v>
      </c>
      <c r="AY16" s="24">
        <v>60000</v>
      </c>
      <c r="AZ16" s="12">
        <f t="shared" si="15"/>
        <v>3.3698018910317271E-3</v>
      </c>
      <c r="BA16" s="24">
        <v>11457055.48</v>
      </c>
      <c r="BB16" s="24">
        <v>639660.21</v>
      </c>
      <c r="BC16" s="12">
        <f t="shared" si="16"/>
        <v>5.5831117438212834E-2</v>
      </c>
      <c r="BD16" s="24">
        <v>33149954</v>
      </c>
      <c r="BE16" s="24">
        <v>919940.75</v>
      </c>
      <c r="BF16" s="12">
        <f t="shared" si="17"/>
        <v>2.7750890695051943E-2</v>
      </c>
      <c r="BG16" s="24">
        <v>20606284</v>
      </c>
      <c r="BH16" s="24">
        <v>1882116</v>
      </c>
      <c r="BI16" s="12">
        <f t="shared" si="18"/>
        <v>9.1336992152490956E-2</v>
      </c>
      <c r="BJ16" s="26">
        <v>14710720</v>
      </c>
      <c r="BK16" s="26">
        <v>0</v>
      </c>
      <c r="BL16" s="12">
        <f t="shared" si="19"/>
        <v>0</v>
      </c>
      <c r="BM16" s="26">
        <v>19764046</v>
      </c>
      <c r="BN16" s="26">
        <v>125893.41</v>
      </c>
      <c r="BO16" s="12">
        <f t="shared" si="20"/>
        <v>6.3698197221358421E-3</v>
      </c>
      <c r="BP16" s="26">
        <v>21689477</v>
      </c>
      <c r="BQ16" s="26">
        <v>240000</v>
      </c>
      <c r="BR16" s="12">
        <f t="shared" si="21"/>
        <v>1.1065273726978294E-2</v>
      </c>
      <c r="BS16" s="26">
        <v>22925712.690000001</v>
      </c>
      <c r="BT16" s="26">
        <v>359092.34</v>
      </c>
      <c r="BU16" s="12">
        <f t="shared" si="22"/>
        <v>1.5663301065298309E-2</v>
      </c>
      <c r="BV16" s="26">
        <v>337500270</v>
      </c>
      <c r="BW16" s="26">
        <v>0</v>
      </c>
      <c r="BX16" s="25">
        <f t="shared" si="30"/>
        <v>0</v>
      </c>
      <c r="BY16" s="26">
        <v>1126416230</v>
      </c>
      <c r="BZ16" s="26">
        <v>39169530.909999996</v>
      </c>
      <c r="CA16" s="12">
        <f t="shared" si="31"/>
        <v>3.4773585346865962E-2</v>
      </c>
      <c r="CB16" s="3">
        <f t="shared" si="29"/>
        <v>2157414384.4799995</v>
      </c>
      <c r="CC16" s="3">
        <f t="shared" si="29"/>
        <v>63027725.689999998</v>
      </c>
      <c r="CD16" s="19">
        <f t="shared" si="23"/>
        <v>2.9214473651148636E-2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57768491</v>
      </c>
      <c r="C17" s="26">
        <v>1732928.21</v>
      </c>
      <c r="D17" s="25">
        <f t="shared" si="0"/>
        <v>2.9997809878745143E-2</v>
      </c>
      <c r="E17" s="26">
        <v>2995876</v>
      </c>
      <c r="F17" s="26">
        <v>0</v>
      </c>
      <c r="G17" s="25">
        <f t="shared" si="1"/>
        <v>0</v>
      </c>
      <c r="H17" s="26">
        <v>207692370.75999999</v>
      </c>
      <c r="I17" s="26">
        <v>10549970.949999999</v>
      </c>
      <c r="J17" s="25">
        <f t="shared" si="2"/>
        <v>5.0796141001207377E-2</v>
      </c>
      <c r="K17" s="26">
        <v>70067110</v>
      </c>
      <c r="L17" s="26">
        <v>1927884.4</v>
      </c>
      <c r="M17" s="25">
        <f t="shared" si="3"/>
        <v>2.7514826856709231E-2</v>
      </c>
      <c r="N17" s="26">
        <v>24449686.989999998</v>
      </c>
      <c r="O17" s="26">
        <v>828989.63</v>
      </c>
      <c r="P17" s="25">
        <f t="shared" si="4"/>
        <v>3.3905940404842787E-2</v>
      </c>
      <c r="Q17" s="26">
        <v>11038152.98</v>
      </c>
      <c r="R17" s="26">
        <v>642040.64</v>
      </c>
      <c r="S17" s="25">
        <f t="shared" si="5"/>
        <v>5.816558632257695E-2</v>
      </c>
      <c r="T17" s="24">
        <v>127248508.16</v>
      </c>
      <c r="U17" s="24">
        <v>9395243.5199999996</v>
      </c>
      <c r="V17" s="25">
        <f t="shared" si="6"/>
        <v>7.3833820575614051E-2</v>
      </c>
      <c r="W17" s="24">
        <v>10613906.5</v>
      </c>
      <c r="X17" s="24">
        <v>68818.61</v>
      </c>
      <c r="Y17" s="25">
        <f t="shared" si="7"/>
        <v>6.4838153605366695E-3</v>
      </c>
      <c r="Z17" s="26">
        <v>62581240</v>
      </c>
      <c r="AA17" s="26">
        <v>1203086.6000000001</v>
      </c>
      <c r="AB17" s="25">
        <f t="shared" si="28"/>
        <v>1.9224396959855703E-2</v>
      </c>
      <c r="AC17" s="24">
        <v>66907133</v>
      </c>
      <c r="AD17" s="24">
        <v>1128720.3500000001</v>
      </c>
      <c r="AE17" s="25">
        <f t="shared" si="8"/>
        <v>1.686995540520321E-2</v>
      </c>
      <c r="AF17" s="24">
        <v>14604950</v>
      </c>
      <c r="AG17" s="24">
        <v>611675.19999999995</v>
      </c>
      <c r="AH17" s="25">
        <f t="shared" si="9"/>
        <v>4.188136214091797E-2</v>
      </c>
      <c r="AI17" s="26">
        <v>433773188</v>
      </c>
      <c r="AJ17" s="26">
        <v>1106518.51</v>
      </c>
      <c r="AK17" s="11">
        <f t="shared" si="10"/>
        <v>2.550914949588816E-3</v>
      </c>
      <c r="AL17" s="24">
        <v>456494393.31999999</v>
      </c>
      <c r="AM17" s="24">
        <v>4791508.3499999996</v>
      </c>
      <c r="AN17" s="12">
        <f t="shared" si="11"/>
        <v>1.0496313689971608E-2</v>
      </c>
      <c r="AO17" s="24">
        <v>19244601.190000001</v>
      </c>
      <c r="AP17" s="24">
        <v>657823.67000000004</v>
      </c>
      <c r="AQ17" s="12">
        <f t="shared" si="12"/>
        <v>3.4182244854303476E-2</v>
      </c>
      <c r="AR17" s="24">
        <v>15265643</v>
      </c>
      <c r="AS17" s="24">
        <v>361874.44</v>
      </c>
      <c r="AT17" s="12">
        <f t="shared" si="13"/>
        <v>2.3705155426469754E-2</v>
      </c>
      <c r="AU17" s="24">
        <v>20381020.079999998</v>
      </c>
      <c r="AV17" s="24">
        <v>683954.37</v>
      </c>
      <c r="AW17" s="12">
        <f t="shared" si="14"/>
        <v>3.355839733807868E-2</v>
      </c>
      <c r="AX17" s="24">
        <v>13480463</v>
      </c>
      <c r="AY17" s="24">
        <v>9665.35</v>
      </c>
      <c r="AZ17" s="12">
        <f t="shared" si="15"/>
        <v>7.1698946838843743E-4</v>
      </c>
      <c r="BA17" s="24">
        <v>5006139</v>
      </c>
      <c r="BB17" s="24">
        <v>200000</v>
      </c>
      <c r="BC17" s="12">
        <f t="shared" si="16"/>
        <v>3.9950948225768404E-2</v>
      </c>
      <c r="BD17" s="24">
        <v>76961210.269999996</v>
      </c>
      <c r="BE17" s="24">
        <v>2025949.8</v>
      </c>
      <c r="BF17" s="12">
        <f t="shared" si="17"/>
        <v>2.632429756357053E-2</v>
      </c>
      <c r="BG17" s="24">
        <v>51962138.399999999</v>
      </c>
      <c r="BH17" s="24">
        <v>1263816.76</v>
      </c>
      <c r="BI17" s="12">
        <f t="shared" si="18"/>
        <v>2.4321877407570278E-2</v>
      </c>
      <c r="BJ17" s="26">
        <v>10728785</v>
      </c>
      <c r="BK17" s="26">
        <v>134225</v>
      </c>
      <c r="BL17" s="12">
        <f t="shared" si="19"/>
        <v>1.2510736304250668E-2</v>
      </c>
      <c r="BM17" s="26">
        <v>38093787.950000003</v>
      </c>
      <c r="BN17" s="26">
        <v>3167860.1</v>
      </c>
      <c r="BO17" s="12">
        <f t="shared" si="20"/>
        <v>8.3159493200255494E-2</v>
      </c>
      <c r="BP17" s="26">
        <v>9000915</v>
      </c>
      <c r="BQ17" s="26">
        <v>342288.16</v>
      </c>
      <c r="BR17" s="12">
        <f t="shared" si="21"/>
        <v>3.8028151582366901E-2</v>
      </c>
      <c r="BS17" s="26">
        <v>19074093.760000002</v>
      </c>
      <c r="BT17" s="26">
        <v>3261314.34</v>
      </c>
      <c r="BU17" s="12">
        <f t="shared" si="22"/>
        <v>0.17098135203881895</v>
      </c>
      <c r="BV17" s="26">
        <v>409207700</v>
      </c>
      <c r="BW17" s="26">
        <v>762500</v>
      </c>
      <c r="BX17" s="25">
        <f t="shared" si="30"/>
        <v>1.8633569211918544E-3</v>
      </c>
      <c r="BY17" s="26">
        <v>855367363</v>
      </c>
      <c r="BZ17" s="26">
        <v>38172086.579999998</v>
      </c>
      <c r="CA17" s="12">
        <f t="shared" si="31"/>
        <v>4.4626540865576603E-2</v>
      </c>
      <c r="CB17" s="3">
        <f t="shared" si="29"/>
        <v>3090008866.3599997</v>
      </c>
      <c r="CC17" s="3">
        <f t="shared" si="29"/>
        <v>85030743.539999992</v>
      </c>
      <c r="CD17" s="19">
        <f>SUM(CC17/CB17)</f>
        <v>2.7517961021311044E-2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1187567</v>
      </c>
      <c r="I18" s="26">
        <v>77863.839999999997</v>
      </c>
      <c r="J18" s="25">
        <f t="shared" si="2"/>
        <v>6.5565850179400406E-2</v>
      </c>
      <c r="K18" s="26">
        <v>2724000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200000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0</v>
      </c>
      <c r="AA18" s="26">
        <v>0</v>
      </c>
      <c r="AB18" s="25">
        <v>0</v>
      </c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4050000</v>
      </c>
      <c r="BQ18" s="26">
        <v>0</v>
      </c>
      <c r="BR18" s="12">
        <f t="shared" si="21"/>
        <v>0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108787.82</v>
      </c>
      <c r="CA18" s="12">
        <f t="shared" si="31"/>
        <v>2.3399759093157817E-2</v>
      </c>
      <c r="CB18" s="3">
        <f t="shared" si="29"/>
        <v>27135667</v>
      </c>
      <c r="CC18" s="3">
        <f t="shared" si="29"/>
        <v>586651.66</v>
      </c>
      <c r="CD18" s="19">
        <f>SUM(CC18/CB18)</f>
        <v>2.1619209139027245E-2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280861697.76999998</v>
      </c>
      <c r="C19" s="26">
        <v>11360514.220000001</v>
      </c>
      <c r="D19" s="25">
        <f t="shared" ref="D19:D26" si="32">SUM(C19/B19)</f>
        <v>4.044878426001406E-2</v>
      </c>
      <c r="E19" s="26">
        <v>82572858</v>
      </c>
      <c r="F19" s="26">
        <v>1955386.4</v>
      </c>
      <c r="G19" s="25">
        <f t="shared" ref="G19:G23" si="33">SUM(F19/E19)</f>
        <v>2.3680740225801557E-2</v>
      </c>
      <c r="H19" s="26">
        <v>668195410.36000001</v>
      </c>
      <c r="I19" s="26">
        <v>25694588.510000002</v>
      </c>
      <c r="J19" s="25">
        <f t="shared" si="2"/>
        <v>3.8453703978835574E-2</v>
      </c>
      <c r="K19" s="26">
        <v>613712322</v>
      </c>
      <c r="L19" s="26">
        <v>20121404.399999999</v>
      </c>
      <c r="M19" s="25">
        <f t="shared" si="3"/>
        <v>3.2786378370939728E-2</v>
      </c>
      <c r="N19" s="26">
        <v>169995981</v>
      </c>
      <c r="O19" s="26">
        <v>11977043.75</v>
      </c>
      <c r="P19" s="25">
        <f t="shared" si="4"/>
        <v>7.0454864165288705E-2</v>
      </c>
      <c r="Q19" s="26">
        <v>153340670</v>
      </c>
      <c r="R19" s="26">
        <v>5319509.5999999996</v>
      </c>
      <c r="S19" s="25">
        <f t="shared" si="5"/>
        <v>3.4690794033963718E-2</v>
      </c>
      <c r="T19" s="24">
        <v>527648643</v>
      </c>
      <c r="U19" s="24">
        <v>23683582.379999999</v>
      </c>
      <c r="V19" s="25">
        <f t="shared" si="6"/>
        <v>4.4885138423448954E-2</v>
      </c>
      <c r="W19" s="24">
        <v>86605767</v>
      </c>
      <c r="X19" s="24">
        <v>2649337.13</v>
      </c>
      <c r="Y19" s="25">
        <f t="shared" ref="Y19:Y25" si="34">SUM(X19/W19)</f>
        <v>3.0590770358283413E-2</v>
      </c>
      <c r="Z19" s="26">
        <v>466547907</v>
      </c>
      <c r="AA19" s="26">
        <v>18501969.18</v>
      </c>
      <c r="AB19" s="25">
        <f t="shared" si="28"/>
        <v>3.9657168968930769E-2</v>
      </c>
      <c r="AC19" s="24">
        <v>398852485</v>
      </c>
      <c r="AD19" s="24">
        <v>17589268.100000001</v>
      </c>
      <c r="AE19" s="25">
        <f t="shared" si="8"/>
        <v>4.4099682868968468E-2</v>
      </c>
      <c r="AF19" s="24">
        <v>122074871</v>
      </c>
      <c r="AG19" s="24">
        <v>8227556.7400000002</v>
      </c>
      <c r="AH19" s="25">
        <f t="shared" si="9"/>
        <v>6.739762796882251E-2</v>
      </c>
      <c r="AI19" s="26">
        <v>518159793</v>
      </c>
      <c r="AJ19" s="26">
        <v>18996845.609999999</v>
      </c>
      <c r="AK19" s="11">
        <f t="shared" si="10"/>
        <v>3.6662137561877556E-2</v>
      </c>
      <c r="AL19" s="24">
        <v>726026495</v>
      </c>
      <c r="AM19" s="24">
        <v>29155371.170000002</v>
      </c>
      <c r="AN19" s="12">
        <f t="shared" si="11"/>
        <v>4.0157447931703928E-2</v>
      </c>
      <c r="AO19" s="24">
        <v>188719401.61000001</v>
      </c>
      <c r="AP19" s="24">
        <v>5753847.29</v>
      </c>
      <c r="AQ19" s="12">
        <f t="shared" si="12"/>
        <v>3.0488901728772281E-2</v>
      </c>
      <c r="AR19" s="24">
        <v>143189983</v>
      </c>
      <c r="AS19" s="24">
        <v>10437315.27</v>
      </c>
      <c r="AT19" s="12">
        <f t="shared" si="13"/>
        <v>7.2891378651815331E-2</v>
      </c>
      <c r="AU19" s="24">
        <v>138781187</v>
      </c>
      <c r="AV19" s="24">
        <v>8812434.6400000006</v>
      </c>
      <c r="AW19" s="12">
        <f t="shared" si="14"/>
        <v>6.3498769757604115E-2</v>
      </c>
      <c r="AX19" s="24">
        <v>167953893</v>
      </c>
      <c r="AY19" s="24">
        <v>8248500.9699999997</v>
      </c>
      <c r="AZ19" s="12">
        <f t="shared" si="15"/>
        <v>4.9111698589802855E-2</v>
      </c>
      <c r="BA19" s="24">
        <v>79760487</v>
      </c>
      <c r="BB19" s="24">
        <v>5822008.2999999998</v>
      </c>
      <c r="BC19" s="12">
        <f t="shared" si="16"/>
        <v>7.2993640322181086E-2</v>
      </c>
      <c r="BD19" s="24">
        <v>293159339.79000002</v>
      </c>
      <c r="BE19" s="24">
        <v>16232047.630000001</v>
      </c>
      <c r="BF19" s="12">
        <f t="shared" si="17"/>
        <v>5.5369368895521347E-2</v>
      </c>
      <c r="BG19" s="24">
        <v>202316061</v>
      </c>
      <c r="BH19" s="24">
        <v>8374957.6699999999</v>
      </c>
      <c r="BI19" s="12">
        <f t="shared" si="18"/>
        <v>4.1395416797878441E-2</v>
      </c>
      <c r="BJ19" s="26">
        <v>79838621</v>
      </c>
      <c r="BK19" s="26">
        <v>2275975.7400000002</v>
      </c>
      <c r="BL19" s="12">
        <f t="shared" si="19"/>
        <v>2.8507202547999922E-2</v>
      </c>
      <c r="BM19" s="26">
        <v>273454110</v>
      </c>
      <c r="BN19" s="26">
        <v>11262828.310000001</v>
      </c>
      <c r="BO19" s="12">
        <f t="shared" ref="BO19:BO23" si="35">SUM(BN19/BM19)</f>
        <v>4.1187270178531965E-2</v>
      </c>
      <c r="BP19" s="26">
        <v>151549746</v>
      </c>
      <c r="BQ19" s="26">
        <v>3643881.88</v>
      </c>
      <c r="BR19" s="12">
        <f t="shared" si="21"/>
        <v>2.4044130565550402E-2</v>
      </c>
      <c r="BS19" s="26">
        <v>167668118.03</v>
      </c>
      <c r="BT19" s="26">
        <v>7032601.8499999996</v>
      </c>
      <c r="BU19" s="12">
        <f t="shared" si="22"/>
        <v>4.19435843416677E-2</v>
      </c>
      <c r="BV19" s="26">
        <v>1504343218</v>
      </c>
      <c r="BW19" s="26">
        <v>110121106.52</v>
      </c>
      <c r="BX19" s="25">
        <f t="shared" si="30"/>
        <v>7.3202115848539029E-2</v>
      </c>
      <c r="BY19" s="26">
        <v>3630582066</v>
      </c>
      <c r="BZ19" s="26">
        <v>222357982.44</v>
      </c>
      <c r="CA19" s="12">
        <f t="shared" si="31"/>
        <v>6.1245821853844855E-2</v>
      </c>
      <c r="CB19" s="3">
        <f t="shared" si="29"/>
        <v>11835911131.560001</v>
      </c>
      <c r="CC19" s="3">
        <f>BZ19+BW19+BT19+BQ19+BN19+BK19+BH19+BE19+BB19+AY19+AV19+AS19+AP19+AM19+AJ19+AG19+AD19+AA19+X19+U19+R19+O19+L19+I19+F19+C19</f>
        <v>615607865.70000017</v>
      </c>
      <c r="CD19" s="19">
        <f>SUM(CC19/CB19)</f>
        <v>5.2011869543233176E-2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27232323</v>
      </c>
      <c r="C20" s="26">
        <v>1493043.51</v>
      </c>
      <c r="D20" s="25">
        <f t="shared" si="32"/>
        <v>5.4826153097552496E-2</v>
      </c>
      <c r="E20" s="26">
        <v>16189501</v>
      </c>
      <c r="F20" s="26">
        <v>111000</v>
      </c>
      <c r="G20" s="25">
        <f t="shared" si="33"/>
        <v>6.8562953237409846E-3</v>
      </c>
      <c r="H20" s="26">
        <v>100966066.7</v>
      </c>
      <c r="I20" s="26">
        <v>4098250.52</v>
      </c>
      <c r="J20" s="25">
        <f t="shared" si="2"/>
        <v>4.0590375102727456E-2</v>
      </c>
      <c r="K20" s="26">
        <v>87577370</v>
      </c>
      <c r="L20" s="26">
        <v>2112581.91</v>
      </c>
      <c r="M20" s="25">
        <f t="shared" si="3"/>
        <v>2.4122463485715548E-2</v>
      </c>
      <c r="N20" s="26">
        <v>27623053.699999999</v>
      </c>
      <c r="O20" s="26">
        <v>803938.42</v>
      </c>
      <c r="P20" s="25">
        <f t="shared" si="4"/>
        <v>2.9103893752340643E-2</v>
      </c>
      <c r="Q20" s="26">
        <v>24054796.379999999</v>
      </c>
      <c r="R20" s="26">
        <v>1156198.33</v>
      </c>
      <c r="S20" s="25">
        <f t="shared" si="5"/>
        <v>4.8065188818696626E-2</v>
      </c>
      <c r="T20" s="24">
        <v>86588783.340000004</v>
      </c>
      <c r="U20" s="24">
        <v>1554833.27</v>
      </c>
      <c r="V20" s="25">
        <f t="shared" si="6"/>
        <v>1.7956520579516435E-2</v>
      </c>
      <c r="W20" s="24">
        <v>12811585</v>
      </c>
      <c r="X20" s="24">
        <v>414760.94</v>
      </c>
      <c r="Y20" s="25">
        <f t="shared" si="34"/>
        <v>3.2373897531023682E-2</v>
      </c>
      <c r="Z20" s="26">
        <v>54632000</v>
      </c>
      <c r="AA20" s="26">
        <v>2175612.0499999998</v>
      </c>
      <c r="AB20" s="25">
        <f t="shared" si="28"/>
        <v>3.9823035034412063E-2</v>
      </c>
      <c r="AC20" s="24">
        <v>48367460</v>
      </c>
      <c r="AD20" s="24">
        <v>1169815.58</v>
      </c>
      <c r="AE20" s="25">
        <f t="shared" si="8"/>
        <v>2.4186003978708001E-2</v>
      </c>
      <c r="AF20" s="24">
        <v>18603506</v>
      </c>
      <c r="AG20" s="24">
        <v>400814.61</v>
      </c>
      <c r="AH20" s="25">
        <f t="shared" si="9"/>
        <v>2.1545111442972092E-2</v>
      </c>
      <c r="AI20" s="26">
        <v>54382615</v>
      </c>
      <c r="AJ20" s="26">
        <v>1426685.52</v>
      </c>
      <c r="AK20" s="11">
        <f t="shared" si="10"/>
        <v>2.6234220623631285E-2</v>
      </c>
      <c r="AL20" s="24">
        <v>97938070</v>
      </c>
      <c r="AM20" s="24">
        <v>4302622.8899999997</v>
      </c>
      <c r="AN20" s="12">
        <f t="shared" si="11"/>
        <v>4.3932077587397832E-2</v>
      </c>
      <c r="AO20" s="24">
        <v>29926736.75</v>
      </c>
      <c r="AP20" s="24">
        <v>436009.91</v>
      </c>
      <c r="AQ20" s="12">
        <f t="shared" si="12"/>
        <v>1.4569243337230878E-2</v>
      </c>
      <c r="AR20" s="24">
        <v>21394050</v>
      </c>
      <c r="AS20" s="24">
        <v>382373.17</v>
      </c>
      <c r="AT20" s="12">
        <f t="shared" si="13"/>
        <v>1.7872874467433703E-2</v>
      </c>
      <c r="AU20" s="24">
        <v>28641400</v>
      </c>
      <c r="AV20" s="24">
        <v>846655.78</v>
      </c>
      <c r="AW20" s="12">
        <f t="shared" si="14"/>
        <v>2.9560558492252476E-2</v>
      </c>
      <c r="AX20" s="24">
        <v>23923462</v>
      </c>
      <c r="AY20" s="24">
        <v>1417551.51</v>
      </c>
      <c r="AZ20" s="12">
        <f t="shared" si="15"/>
        <v>5.9253610953130448E-2</v>
      </c>
      <c r="BA20" s="24">
        <v>21946369</v>
      </c>
      <c r="BB20" s="24">
        <v>987554.88</v>
      </c>
      <c r="BC20" s="12">
        <f t="shared" si="16"/>
        <v>4.4998554430575738E-2</v>
      </c>
      <c r="BD20" s="24">
        <v>55310417.07</v>
      </c>
      <c r="BE20" s="24">
        <v>4408496.59</v>
      </c>
      <c r="BF20" s="12">
        <f t="shared" si="17"/>
        <v>7.9704634742144065E-2</v>
      </c>
      <c r="BG20" s="24">
        <v>30976473</v>
      </c>
      <c r="BH20" s="24">
        <v>311565.28000000003</v>
      </c>
      <c r="BI20" s="12">
        <f t="shared" si="18"/>
        <v>1.0058126372230951E-2</v>
      </c>
      <c r="BJ20" s="26">
        <v>15493000</v>
      </c>
      <c r="BK20" s="26">
        <v>834047.27</v>
      </c>
      <c r="BL20" s="12">
        <f t="shared" si="19"/>
        <v>5.3833813335054541E-2</v>
      </c>
      <c r="BM20" s="26">
        <v>27406900</v>
      </c>
      <c r="BN20" s="26">
        <v>460600.08</v>
      </c>
      <c r="BO20" s="12">
        <f t="shared" si="35"/>
        <v>1.6805989732512617E-2</v>
      </c>
      <c r="BP20" s="26">
        <v>13501864</v>
      </c>
      <c r="BQ20" s="26">
        <v>138773.5</v>
      </c>
      <c r="BR20" s="12">
        <f t="shared" si="21"/>
        <v>1.0278099379463458E-2</v>
      </c>
      <c r="BS20" s="26">
        <v>25948525</v>
      </c>
      <c r="BT20" s="26">
        <v>723045.01</v>
      </c>
      <c r="BU20" s="12">
        <f t="shared" si="22"/>
        <v>2.7864589991145931E-2</v>
      </c>
      <c r="BV20" s="26">
        <v>200182000</v>
      </c>
      <c r="BW20" s="26">
        <v>11870744.1</v>
      </c>
      <c r="BX20" s="25">
        <f t="shared" si="30"/>
        <v>5.9299757720474369E-2</v>
      </c>
      <c r="BY20" s="26">
        <v>198880300</v>
      </c>
      <c r="BZ20" s="26">
        <v>3983116.3</v>
      </c>
      <c r="CA20" s="12">
        <f t="shared" si="31"/>
        <v>2.0027706615486803E-2</v>
      </c>
      <c r="CB20" s="3">
        <f t="shared" si="29"/>
        <v>1350498626.9400003</v>
      </c>
      <c r="CC20" s="3">
        <f t="shared" si="29"/>
        <v>48020690.930000007</v>
      </c>
      <c r="CD20" s="19">
        <f t="shared" si="23"/>
        <v>3.5557748798906004E-2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>
        <v>178829154</v>
      </c>
      <c r="C21" s="26">
        <v>5558325.46</v>
      </c>
      <c r="D21" s="25">
        <f t="shared" si="32"/>
        <v>3.1081763435507836E-2</v>
      </c>
      <c r="E21" s="26">
        <v>45695877</v>
      </c>
      <c r="F21" s="26">
        <v>1934374.36</v>
      </c>
      <c r="G21" s="25">
        <f t="shared" si="33"/>
        <v>4.2331485617400452E-2</v>
      </c>
      <c r="H21" s="26">
        <v>351908907</v>
      </c>
      <c r="I21" s="26">
        <v>7943844.9699999997</v>
      </c>
      <c r="J21" s="25">
        <f t="shared" si="2"/>
        <v>2.257358314036649E-2</v>
      </c>
      <c r="K21" s="26">
        <v>317753111</v>
      </c>
      <c r="L21" s="26">
        <v>6284095.9199999999</v>
      </c>
      <c r="M21" s="25">
        <f t="shared" si="3"/>
        <v>1.9776662139430634E-2</v>
      </c>
      <c r="N21" s="26">
        <v>125105872</v>
      </c>
      <c r="O21" s="26">
        <v>3712291.5</v>
      </c>
      <c r="P21" s="25">
        <f t="shared" si="4"/>
        <v>2.9673199512169981E-2</v>
      </c>
      <c r="Q21" s="26">
        <v>105976576</v>
      </c>
      <c r="R21" s="26">
        <v>6235822.8499999996</v>
      </c>
      <c r="S21" s="25">
        <f t="shared" si="5"/>
        <v>5.8841520318603235E-2</v>
      </c>
      <c r="T21" s="24">
        <v>251787600</v>
      </c>
      <c r="U21" s="24">
        <v>6372626.7699999996</v>
      </c>
      <c r="V21" s="25">
        <f t="shared" si="6"/>
        <v>2.5309533789590909E-2</v>
      </c>
      <c r="W21" s="24">
        <v>50608039</v>
      </c>
      <c r="X21" s="24">
        <v>2252281.4500000002</v>
      </c>
      <c r="Y21" s="25">
        <f t="shared" si="34"/>
        <v>4.4504420532872263E-2</v>
      </c>
      <c r="Z21" s="26">
        <v>240584309</v>
      </c>
      <c r="AA21" s="26">
        <v>7087611.1799999997</v>
      </c>
      <c r="AB21" s="25">
        <f t="shared" si="28"/>
        <v>2.945998934618799E-2</v>
      </c>
      <c r="AC21" s="24">
        <v>315960305</v>
      </c>
      <c r="AD21" s="24">
        <v>8119139.4400000004</v>
      </c>
      <c r="AE21" s="25">
        <f t="shared" si="8"/>
        <v>2.5696707186049845E-2</v>
      </c>
      <c r="AF21" s="24">
        <v>75751325</v>
      </c>
      <c r="AG21" s="24">
        <v>3280836.88</v>
      </c>
      <c r="AH21" s="25">
        <f t="shared" si="9"/>
        <v>4.3310620375287164E-2</v>
      </c>
      <c r="AI21" s="26">
        <v>413821047</v>
      </c>
      <c r="AJ21" s="26">
        <v>24746896.440000001</v>
      </c>
      <c r="AK21" s="11">
        <f t="shared" si="10"/>
        <v>5.9800961356129383E-2</v>
      </c>
      <c r="AL21" s="24">
        <v>333266533</v>
      </c>
      <c r="AM21" s="24">
        <v>11568442.48</v>
      </c>
      <c r="AN21" s="12">
        <f t="shared" si="11"/>
        <v>3.4712283816389092E-2</v>
      </c>
      <c r="AO21" s="24">
        <v>61947663</v>
      </c>
      <c r="AP21" s="24">
        <v>1839526.03</v>
      </c>
      <c r="AQ21" s="12">
        <f t="shared" si="12"/>
        <v>2.9694841434131262E-2</v>
      </c>
      <c r="AR21" s="24">
        <v>76681295</v>
      </c>
      <c r="AS21" s="24">
        <v>2564767.5099999998</v>
      </c>
      <c r="AT21" s="12">
        <f t="shared" si="13"/>
        <v>3.3447107407354036E-2</v>
      </c>
      <c r="AU21" s="24">
        <v>59654419.310000002</v>
      </c>
      <c r="AV21" s="24">
        <v>2369244.1800000002</v>
      </c>
      <c r="AW21" s="12">
        <f t="shared" si="14"/>
        <v>3.9716155272386311E-2</v>
      </c>
      <c r="AX21" s="24">
        <v>96105619</v>
      </c>
      <c r="AY21" s="24">
        <v>2875432.38</v>
      </c>
      <c r="AZ21" s="12">
        <f t="shared" si="15"/>
        <v>2.9919503249856805E-2</v>
      </c>
      <c r="BA21" s="24">
        <v>53792693</v>
      </c>
      <c r="BB21" s="24">
        <v>1159788.8500000001</v>
      </c>
      <c r="BC21" s="12">
        <f t="shared" si="16"/>
        <v>2.1560341847916036E-2</v>
      </c>
      <c r="BD21" s="24">
        <v>130347576</v>
      </c>
      <c r="BE21" s="24">
        <v>5305823.75</v>
      </c>
      <c r="BF21" s="12">
        <f t="shared" si="17"/>
        <v>4.0705196926715384E-2</v>
      </c>
      <c r="BG21" s="24">
        <v>94037758</v>
      </c>
      <c r="BH21" s="24">
        <v>2257841.91</v>
      </c>
      <c r="BI21" s="12">
        <f t="shared" si="18"/>
        <v>2.4009950449903325E-2</v>
      </c>
      <c r="BJ21" s="26">
        <v>85656063</v>
      </c>
      <c r="BK21" s="26">
        <v>5248108.1500000004</v>
      </c>
      <c r="BL21" s="12">
        <f t="shared" si="19"/>
        <v>6.1269546675289062E-2</v>
      </c>
      <c r="BM21" s="26">
        <v>108327560</v>
      </c>
      <c r="BN21" s="26">
        <v>2191979.08</v>
      </c>
      <c r="BO21" s="12">
        <f t="shared" si="35"/>
        <v>2.0234731401685777E-2</v>
      </c>
      <c r="BP21" s="26">
        <v>101734185</v>
      </c>
      <c r="BQ21" s="26">
        <v>4806220.0999999996</v>
      </c>
      <c r="BR21" s="12">
        <f t="shared" si="21"/>
        <v>4.7242921344482186E-2</v>
      </c>
      <c r="BS21" s="26">
        <v>70451790</v>
      </c>
      <c r="BT21" s="26">
        <v>1786808.81</v>
      </c>
      <c r="BU21" s="12">
        <f t="shared" si="22"/>
        <v>2.536214920870002E-2</v>
      </c>
      <c r="BV21" s="26">
        <v>641338821</v>
      </c>
      <c r="BW21" s="26">
        <v>14111373.539999999</v>
      </c>
      <c r="BX21" s="25">
        <f t="shared" si="30"/>
        <v>2.2002992923455041E-2</v>
      </c>
      <c r="BY21" s="26">
        <v>1785331869</v>
      </c>
      <c r="BZ21" s="26">
        <v>51934834.990000002</v>
      </c>
      <c r="CA21" s="12">
        <f t="shared" si="31"/>
        <v>2.9089737259375612E-2</v>
      </c>
      <c r="CB21" s="3">
        <f t="shared" si="29"/>
        <v>6172455966.3099995</v>
      </c>
      <c r="CC21" s="3">
        <f t="shared" si="29"/>
        <v>193548338.98000002</v>
      </c>
      <c r="CD21" s="19">
        <f t="shared" si="23"/>
        <v>3.1356779219877784E-2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>
        <v>1380000</v>
      </c>
      <c r="C22" s="26">
        <v>19800</v>
      </c>
      <c r="D22" s="25">
        <f t="shared" si="32"/>
        <v>1.4347826086956521E-2</v>
      </c>
      <c r="E22" s="26">
        <v>6595257</v>
      </c>
      <c r="F22" s="26">
        <v>76157.440000000002</v>
      </c>
      <c r="G22" s="25">
        <f t="shared" si="33"/>
        <v>1.1547304373430786E-2</v>
      </c>
      <c r="H22" s="26">
        <v>28923170</v>
      </c>
      <c r="I22" s="26">
        <v>1674946.5</v>
      </c>
      <c r="J22" s="25">
        <f t="shared" si="2"/>
        <v>5.7910197948565112E-2</v>
      </c>
      <c r="K22" s="26">
        <v>8392460</v>
      </c>
      <c r="L22" s="26">
        <v>330774.95</v>
      </c>
      <c r="M22" s="25">
        <f t="shared" si="3"/>
        <v>3.9413348410358824E-2</v>
      </c>
      <c r="N22" s="26">
        <v>2442240</v>
      </c>
      <c r="O22" s="26">
        <v>26478.15</v>
      </c>
      <c r="P22" s="25">
        <f t="shared" si="4"/>
        <v>1.0841747739779875E-2</v>
      </c>
      <c r="Q22" s="26">
        <v>950000</v>
      </c>
      <c r="R22" s="26">
        <v>41821.410000000003</v>
      </c>
      <c r="S22" s="25">
        <f t="shared" si="5"/>
        <v>4.4022536842105268E-2</v>
      </c>
      <c r="T22" s="24">
        <v>14343272</v>
      </c>
      <c r="U22" s="24">
        <v>215600.63</v>
      </c>
      <c r="V22" s="25">
        <f t="shared" si="6"/>
        <v>1.5031481659136075E-2</v>
      </c>
      <c r="W22" s="24">
        <v>7532558.9000000004</v>
      </c>
      <c r="X22" s="24">
        <v>138628.76999999999</v>
      </c>
      <c r="Y22" s="25">
        <f t="shared" si="34"/>
        <v>1.8403941056471525E-2</v>
      </c>
      <c r="Z22" s="26">
        <v>950000</v>
      </c>
      <c r="AA22" s="26">
        <v>31100</v>
      </c>
      <c r="AB22" s="25">
        <f t="shared" si="28"/>
        <v>3.2736842105263154E-2</v>
      </c>
      <c r="AC22" s="24">
        <v>811000</v>
      </c>
      <c r="AD22" s="24">
        <v>62347</v>
      </c>
      <c r="AE22" s="25">
        <f t="shared" si="8"/>
        <v>7.6876695437731193E-2</v>
      </c>
      <c r="AF22" s="24">
        <v>6513900</v>
      </c>
      <c r="AG22" s="24">
        <v>181216.92</v>
      </c>
      <c r="AH22" s="25">
        <f t="shared" si="9"/>
        <v>2.7820034080965322E-2</v>
      </c>
      <c r="AI22" s="26">
        <v>18334544</v>
      </c>
      <c r="AJ22" s="26">
        <v>538346.31000000006</v>
      </c>
      <c r="AK22" s="11">
        <f t="shared" si="10"/>
        <v>2.9362405195351465E-2</v>
      </c>
      <c r="AL22" s="24">
        <v>17813200</v>
      </c>
      <c r="AM22" s="24">
        <v>540110.84</v>
      </c>
      <c r="AN22" s="12">
        <f t="shared" si="11"/>
        <v>3.0320820515123616E-2</v>
      </c>
      <c r="AO22" s="24">
        <v>5078000</v>
      </c>
      <c r="AP22" s="24">
        <v>0</v>
      </c>
      <c r="AQ22" s="12">
        <f t="shared" si="12"/>
        <v>0</v>
      </c>
      <c r="AR22" s="24">
        <v>7419236</v>
      </c>
      <c r="AS22" s="24">
        <v>151481.22</v>
      </c>
      <c r="AT22" s="12">
        <f t="shared" si="13"/>
        <v>2.0417361032861066E-2</v>
      </c>
      <c r="AU22" s="24">
        <v>4369000</v>
      </c>
      <c r="AV22" s="24">
        <v>32116.59</v>
      </c>
      <c r="AW22" s="12">
        <f t="shared" si="14"/>
        <v>7.3510162508583204E-3</v>
      </c>
      <c r="AX22" s="24">
        <v>15866933.25</v>
      </c>
      <c r="AY22" s="24">
        <v>230466.74</v>
      </c>
      <c r="AZ22" s="12">
        <f t="shared" si="15"/>
        <v>1.4524970665014928E-2</v>
      </c>
      <c r="BA22" s="24">
        <v>600000</v>
      </c>
      <c r="BB22" s="24">
        <v>6000</v>
      </c>
      <c r="BC22" s="12">
        <f t="shared" si="16"/>
        <v>0.01</v>
      </c>
      <c r="BD22" s="24">
        <v>4223000</v>
      </c>
      <c r="BE22" s="24">
        <v>94260.04</v>
      </c>
      <c r="BF22" s="12">
        <f t="shared" si="17"/>
        <v>2.2320634619938429E-2</v>
      </c>
      <c r="BG22" s="24">
        <v>1000000</v>
      </c>
      <c r="BH22" s="24">
        <v>25023.62</v>
      </c>
      <c r="BI22" s="12">
        <f t="shared" si="18"/>
        <v>2.502362E-2</v>
      </c>
      <c r="BJ22" s="26">
        <v>3320000</v>
      </c>
      <c r="BK22" s="26">
        <v>9490</v>
      </c>
      <c r="BL22" s="12">
        <f t="shared" si="19"/>
        <v>2.8584337349397589E-3</v>
      </c>
      <c r="BM22" s="26">
        <v>1365000</v>
      </c>
      <c r="BN22" s="26">
        <v>73870</v>
      </c>
      <c r="BO22" s="12">
        <f t="shared" si="35"/>
        <v>5.4117216117216115E-2</v>
      </c>
      <c r="BP22" s="26">
        <v>830000</v>
      </c>
      <c r="BQ22" s="26">
        <v>0</v>
      </c>
      <c r="BR22" s="12">
        <f t="shared" si="21"/>
        <v>0</v>
      </c>
      <c r="BS22" s="26">
        <v>446000</v>
      </c>
      <c r="BT22" s="26">
        <v>37400</v>
      </c>
      <c r="BU22" s="12">
        <f t="shared" si="22"/>
        <v>8.3856502242152464E-2</v>
      </c>
      <c r="BV22" s="26">
        <v>63150000</v>
      </c>
      <c r="BW22" s="26">
        <v>2879765.08</v>
      </c>
      <c r="BX22" s="25">
        <f t="shared" si="30"/>
        <v>4.5601980680918447E-2</v>
      </c>
      <c r="BY22" s="26">
        <v>70045500</v>
      </c>
      <c r="BZ22" s="26">
        <v>1613572.38</v>
      </c>
      <c r="CA22" s="12">
        <f t="shared" si="31"/>
        <v>2.3036060560635584E-2</v>
      </c>
      <c r="CB22" s="3">
        <f t="shared" si="29"/>
        <v>292694271.14999998</v>
      </c>
      <c r="CC22" s="3">
        <f>C22+F22+I22+L22+O22+R22+U22+X22+AA22+AD22+AG22+AJ22+AM22+AP22+AS22+AV22+AY22+BB22+BE22+BH22+BK22+BN22+BQ22+BT22+BW22+BZ22</f>
        <v>9030774.5899999999</v>
      </c>
      <c r="CD22" s="19">
        <f t="shared" si="23"/>
        <v>3.0853950624034961E-2</v>
      </c>
      <c r="CE22" s="31"/>
      <c r="CF22" s="27"/>
      <c r="CG22" s="27"/>
      <c r="CH22" s="23"/>
      <c r="CI22" s="23"/>
    </row>
    <row r="23" spans="1:87" ht="15.6" x14ac:dyDescent="0.25">
      <c r="A23" s="14" t="s">
        <v>55</v>
      </c>
      <c r="B23" s="26">
        <v>900000</v>
      </c>
      <c r="C23" s="26">
        <v>70000</v>
      </c>
      <c r="D23" s="25">
        <f>SUM(C23/B23)</f>
        <v>7.7777777777777779E-2</v>
      </c>
      <c r="E23" s="26">
        <v>1100000</v>
      </c>
      <c r="F23" s="26">
        <v>16950</v>
      </c>
      <c r="G23" s="25">
        <f t="shared" si="33"/>
        <v>1.5409090909090909E-2</v>
      </c>
      <c r="H23" s="26">
        <v>10663993</v>
      </c>
      <c r="I23" s="26">
        <v>431276.44</v>
      </c>
      <c r="J23" s="25">
        <f t="shared" si="2"/>
        <v>4.0442303366103112E-2</v>
      </c>
      <c r="K23" s="26">
        <v>1573560</v>
      </c>
      <c r="L23" s="26">
        <v>0</v>
      </c>
      <c r="M23" s="25">
        <f t="shared" si="3"/>
        <v>0</v>
      </c>
      <c r="N23" s="26">
        <v>1000000</v>
      </c>
      <c r="O23" s="26">
        <v>83300</v>
      </c>
      <c r="P23" s="25">
        <f t="shared" si="4"/>
        <v>8.3299999999999999E-2</v>
      </c>
      <c r="Q23" s="26">
        <v>950000</v>
      </c>
      <c r="R23" s="26">
        <v>0</v>
      </c>
      <c r="S23" s="25">
        <f t="shared" si="5"/>
        <v>0</v>
      </c>
      <c r="T23" s="24">
        <v>7574342</v>
      </c>
      <c r="U23" s="24">
        <v>497844.12</v>
      </c>
      <c r="V23" s="25">
        <f t="shared" si="6"/>
        <v>6.5727705456130714E-2</v>
      </c>
      <c r="W23" s="24">
        <v>2298000</v>
      </c>
      <c r="X23" s="24">
        <v>0</v>
      </c>
      <c r="Y23" s="25">
        <f t="shared" si="34"/>
        <v>0</v>
      </c>
      <c r="Z23" s="26">
        <v>3400000</v>
      </c>
      <c r="AA23" s="26">
        <v>405000</v>
      </c>
      <c r="AB23" s="25">
        <f t="shared" si="28"/>
        <v>0.11911764705882352</v>
      </c>
      <c r="AC23" s="24">
        <v>2250000</v>
      </c>
      <c r="AD23" s="24">
        <v>187000</v>
      </c>
      <c r="AE23" s="25">
        <f t="shared" si="8"/>
        <v>8.3111111111111108E-2</v>
      </c>
      <c r="AF23" s="24">
        <v>1500000</v>
      </c>
      <c r="AG23" s="24">
        <v>0</v>
      </c>
      <c r="AH23" s="25">
        <f t="shared" si="9"/>
        <v>0</v>
      </c>
      <c r="AI23" s="26">
        <v>2300000</v>
      </c>
      <c r="AJ23" s="26">
        <v>190000</v>
      </c>
      <c r="AK23" s="11">
        <f t="shared" si="10"/>
        <v>8.2608695652173908E-2</v>
      </c>
      <c r="AL23" s="24">
        <v>9950000</v>
      </c>
      <c r="AM23" s="24">
        <v>290806.37</v>
      </c>
      <c r="AN23" s="12">
        <f t="shared" si="11"/>
        <v>2.9226770854271358E-2</v>
      </c>
      <c r="AO23" s="24">
        <v>3231100</v>
      </c>
      <c r="AP23" s="24">
        <v>0</v>
      </c>
      <c r="AQ23" s="12">
        <f t="shared" si="12"/>
        <v>0</v>
      </c>
      <c r="AR23" s="24">
        <v>1850000</v>
      </c>
      <c r="AS23" s="24">
        <v>0</v>
      </c>
      <c r="AT23" s="12">
        <f t="shared" si="13"/>
        <v>0</v>
      </c>
      <c r="AU23" s="24">
        <v>1447000</v>
      </c>
      <c r="AV23" s="24">
        <v>0</v>
      </c>
      <c r="AW23" s="12">
        <f t="shared" si="14"/>
        <v>0</v>
      </c>
      <c r="AX23" s="24">
        <v>1700000</v>
      </c>
      <c r="AY23" s="24">
        <v>80000</v>
      </c>
      <c r="AZ23" s="12">
        <f t="shared" si="15"/>
        <v>4.7058823529411764E-2</v>
      </c>
      <c r="BA23" s="24">
        <v>1500000</v>
      </c>
      <c r="BB23" s="24">
        <v>150000</v>
      </c>
      <c r="BC23" s="12">
        <f t="shared" si="16"/>
        <v>0.1</v>
      </c>
      <c r="BD23" s="24">
        <v>3500000</v>
      </c>
      <c r="BE23" s="24">
        <v>273000</v>
      </c>
      <c r="BF23" s="12">
        <f t="shared" si="17"/>
        <v>7.8E-2</v>
      </c>
      <c r="BG23" s="24">
        <v>2109100</v>
      </c>
      <c r="BH23" s="24">
        <v>80000</v>
      </c>
      <c r="BI23" s="12">
        <f t="shared" si="18"/>
        <v>3.7930870987625057E-2</v>
      </c>
      <c r="BJ23" s="26">
        <v>1050000</v>
      </c>
      <c r="BK23" s="26">
        <v>0</v>
      </c>
      <c r="BL23" s="12">
        <f t="shared" si="19"/>
        <v>0</v>
      </c>
      <c r="BM23" s="26">
        <v>4361000</v>
      </c>
      <c r="BN23" s="26">
        <v>322762.78000000003</v>
      </c>
      <c r="BO23" s="12">
        <f t="shared" si="35"/>
        <v>7.401118550791104E-2</v>
      </c>
      <c r="BP23" s="26">
        <v>2500000</v>
      </c>
      <c r="BQ23" s="26">
        <v>0</v>
      </c>
      <c r="BR23" s="12">
        <f t="shared" si="21"/>
        <v>0</v>
      </c>
      <c r="BS23" s="26">
        <v>1500000</v>
      </c>
      <c r="BT23" s="26">
        <v>100000</v>
      </c>
      <c r="BU23" s="12">
        <f t="shared" si="22"/>
        <v>6.6666666666666666E-2</v>
      </c>
      <c r="BV23" s="26">
        <v>8050000</v>
      </c>
      <c r="BW23" s="26">
        <v>0</v>
      </c>
      <c r="BX23" s="25">
        <f t="shared" si="30"/>
        <v>0</v>
      </c>
      <c r="BY23" s="26">
        <v>23734480</v>
      </c>
      <c r="BZ23" s="26">
        <v>1000000</v>
      </c>
      <c r="CA23" s="12">
        <f t="shared" si="31"/>
        <v>4.2132795831212648E-2</v>
      </c>
      <c r="CB23" s="3">
        <f t="shared" si="29"/>
        <v>101992575</v>
      </c>
      <c r="CC23" s="3">
        <f>C23+F23+I23+L23+O23+R23+U23+X23+AA23+AD23+AG23+AJ23+AM23+AP23+AS23+AV23+AY23+BB23+BE23+BH23+BK23+BN23+BQ23+BT23+BW23+BZ23</f>
        <v>4177939.71</v>
      </c>
      <c r="CD23" s="19">
        <f t="shared" si="23"/>
        <v>4.0963175113482526E-2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56</v>
      </c>
      <c r="B24" s="26">
        <v>1340000</v>
      </c>
      <c r="C24" s="26">
        <v>129995.17</v>
      </c>
      <c r="D24" s="25">
        <f t="shared" si="32"/>
        <v>9.701132089552239E-2</v>
      </c>
      <c r="E24" s="26">
        <v>0</v>
      </c>
      <c r="F24" s="26">
        <v>0</v>
      </c>
      <c r="G24" s="25">
        <v>0</v>
      </c>
      <c r="H24" s="26">
        <v>7153507</v>
      </c>
      <c r="I24" s="26">
        <v>681878.2</v>
      </c>
      <c r="J24" s="25">
        <f t="shared" si="2"/>
        <v>9.5320826554024476E-2</v>
      </c>
      <c r="K24" s="26">
        <v>1217260</v>
      </c>
      <c r="L24" s="26">
        <v>121649</v>
      </c>
      <c r="M24" s="25">
        <f t="shared" si="3"/>
        <v>9.9936743177299836E-2</v>
      </c>
      <c r="N24" s="26">
        <v>30000</v>
      </c>
      <c r="O24" s="26">
        <v>0</v>
      </c>
      <c r="P24" s="25">
        <f t="shared" si="4"/>
        <v>0</v>
      </c>
      <c r="Q24" s="26">
        <v>580000</v>
      </c>
      <c r="R24" s="26">
        <v>13589</v>
      </c>
      <c r="S24" s="25">
        <f t="shared" si="5"/>
        <v>2.3429310344827585E-2</v>
      </c>
      <c r="T24" s="24">
        <v>1682822</v>
      </c>
      <c r="U24" s="24">
        <v>28574.89</v>
      </c>
      <c r="V24" s="25">
        <f t="shared" si="6"/>
        <v>1.6980340166696181E-2</v>
      </c>
      <c r="W24" s="24">
        <v>694044</v>
      </c>
      <c r="X24" s="24">
        <v>77066.210000000006</v>
      </c>
      <c r="Y24" s="25">
        <f t="shared" si="34"/>
        <v>0.11103937214355286</v>
      </c>
      <c r="Z24" s="26">
        <v>5424820</v>
      </c>
      <c r="AA24" s="26">
        <v>71254</v>
      </c>
      <c r="AB24" s="25">
        <f t="shared" si="28"/>
        <v>1.3134813689670809E-2</v>
      </c>
      <c r="AC24" s="24">
        <v>1450000</v>
      </c>
      <c r="AD24" s="24">
        <v>37608</v>
      </c>
      <c r="AE24" s="25">
        <f t="shared" si="8"/>
        <v>2.5936551724137932E-2</v>
      </c>
      <c r="AF24" s="24">
        <v>348000</v>
      </c>
      <c r="AG24" s="24">
        <v>21025</v>
      </c>
      <c r="AH24" s="25">
        <f t="shared" si="9"/>
        <v>6.0416666666666667E-2</v>
      </c>
      <c r="AI24" s="26">
        <v>1333000</v>
      </c>
      <c r="AJ24" s="26">
        <v>19741</v>
      </c>
      <c r="AK24" s="11">
        <f t="shared" si="10"/>
        <v>1.4809452363090773E-2</v>
      </c>
      <c r="AL24" s="24">
        <v>4949005</v>
      </c>
      <c r="AM24" s="24">
        <v>464663.65</v>
      </c>
      <c r="AN24" s="12">
        <f t="shared" si="11"/>
        <v>9.3890317346618166E-2</v>
      </c>
      <c r="AO24" s="24">
        <v>204000</v>
      </c>
      <c r="AP24" s="24">
        <v>17521</v>
      </c>
      <c r="AQ24" s="12">
        <f t="shared" si="12"/>
        <v>8.588725490196078E-2</v>
      </c>
      <c r="AR24" s="24">
        <v>337888</v>
      </c>
      <c r="AS24" s="24">
        <v>28180</v>
      </c>
      <c r="AT24" s="12">
        <f t="shared" si="13"/>
        <v>8.3400416706127481E-2</v>
      </c>
      <c r="AU24" s="24">
        <v>325000</v>
      </c>
      <c r="AV24" s="24">
        <v>25479</v>
      </c>
      <c r="AW24" s="12">
        <f t="shared" si="14"/>
        <v>7.8396923076923072E-2</v>
      </c>
      <c r="AX24" s="24">
        <v>157668</v>
      </c>
      <c r="AY24" s="24">
        <v>8550</v>
      </c>
      <c r="AZ24" s="12">
        <f t="shared" si="15"/>
        <v>5.4227871223076339E-2</v>
      </c>
      <c r="BA24" s="24">
        <v>120000</v>
      </c>
      <c r="BB24" s="24">
        <v>10338</v>
      </c>
      <c r="BC24" s="12">
        <f t="shared" si="16"/>
        <v>8.6150000000000004E-2</v>
      </c>
      <c r="BD24" s="24">
        <v>130000</v>
      </c>
      <c r="BE24" s="24">
        <v>10586</v>
      </c>
      <c r="BF24" s="12">
        <f t="shared" si="17"/>
        <v>8.1430769230769237E-2</v>
      </c>
      <c r="BG24" s="24">
        <v>1426516</v>
      </c>
      <c r="BH24" s="24">
        <v>238984.42</v>
      </c>
      <c r="BI24" s="12">
        <f t="shared" si="18"/>
        <v>0.16753013636019506</v>
      </c>
      <c r="BJ24" s="26">
        <v>0</v>
      </c>
      <c r="BK24" s="26">
        <v>0</v>
      </c>
      <c r="BL24" s="32">
        <v>0</v>
      </c>
      <c r="BM24" s="26">
        <v>0</v>
      </c>
      <c r="BN24" s="26">
        <v>0</v>
      </c>
      <c r="BO24" s="12">
        <v>0</v>
      </c>
      <c r="BP24" s="26">
        <v>150000</v>
      </c>
      <c r="BQ24" s="26">
        <v>0</v>
      </c>
      <c r="BR24" s="12">
        <f t="shared" si="21"/>
        <v>0</v>
      </c>
      <c r="BS24" s="26">
        <v>385000</v>
      </c>
      <c r="BT24" s="26">
        <v>31102</v>
      </c>
      <c r="BU24" s="12">
        <f t="shared" si="22"/>
        <v>8.0784415584415584E-2</v>
      </c>
      <c r="BV24" s="26">
        <v>14000000</v>
      </c>
      <c r="BW24" s="26">
        <v>1221489.82</v>
      </c>
      <c r="BX24" s="25">
        <f t="shared" si="30"/>
        <v>8.7249272857142859E-2</v>
      </c>
      <c r="BY24" s="26">
        <v>80000000</v>
      </c>
      <c r="BZ24" s="26">
        <v>6342657.54</v>
      </c>
      <c r="CA24" s="12">
        <f t="shared" si="31"/>
        <v>7.9283219249999995E-2</v>
      </c>
      <c r="CB24" s="3">
        <f t="shared" si="29"/>
        <v>123438530</v>
      </c>
      <c r="CC24" s="3">
        <f>C24+F24+I24+L24+O24+R24+U24+X24+AA24+AD24+AG24+AJ24+AM24+AP24+AS24+AV24+AY24+BB24+BE24+BH24+BK24+BN24+BQ24+BT24+BW24+BZ24</f>
        <v>9601931.9000000004</v>
      </c>
      <c r="CD24" s="19">
        <f t="shared" si="23"/>
        <v>7.778715365453559E-2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>
        <v>0</v>
      </c>
      <c r="C25" s="35">
        <v>0</v>
      </c>
      <c r="D25" s="25">
        <v>0</v>
      </c>
      <c r="E25" s="24">
        <v>0</v>
      </c>
      <c r="F25" s="24">
        <v>0</v>
      </c>
      <c r="G25" s="25">
        <v>0</v>
      </c>
      <c r="H25" s="24">
        <v>0</v>
      </c>
      <c r="I25" s="24">
        <v>0</v>
      </c>
      <c r="J25" s="25">
        <v>0</v>
      </c>
      <c r="K25" s="26">
        <v>0</v>
      </c>
      <c r="L25" s="26">
        <v>20000</v>
      </c>
      <c r="M25" s="25">
        <v>0</v>
      </c>
      <c r="N25" s="24">
        <v>0</v>
      </c>
      <c r="O25" s="24">
        <v>0</v>
      </c>
      <c r="P25" s="25">
        <v>0</v>
      </c>
      <c r="Q25" s="24">
        <v>0</v>
      </c>
      <c r="R25" s="24">
        <v>0</v>
      </c>
      <c r="S25" s="25">
        <v>0</v>
      </c>
      <c r="T25" s="24">
        <v>0</v>
      </c>
      <c r="U25" s="24">
        <v>0</v>
      </c>
      <c r="V25" s="25">
        <v>0</v>
      </c>
      <c r="W25" s="24">
        <v>500000</v>
      </c>
      <c r="X25" s="24">
        <v>0</v>
      </c>
      <c r="Y25" s="25">
        <f t="shared" si="34"/>
        <v>0</v>
      </c>
      <c r="Z25" s="24">
        <v>0</v>
      </c>
      <c r="AA25" s="24">
        <v>0</v>
      </c>
      <c r="AB25" s="25">
        <v>0</v>
      </c>
      <c r="AC25" s="24">
        <v>0</v>
      </c>
      <c r="AD25" s="24">
        <v>0</v>
      </c>
      <c r="AE25" s="25">
        <v>0</v>
      </c>
      <c r="AF25" s="24">
        <v>0</v>
      </c>
      <c r="AG25" s="24">
        <v>0</v>
      </c>
      <c r="AH25" s="25">
        <v>0</v>
      </c>
      <c r="AI25" s="24">
        <v>0</v>
      </c>
      <c r="AJ25" s="24">
        <v>0</v>
      </c>
      <c r="AK25" s="11">
        <v>0</v>
      </c>
      <c r="AL25" s="24">
        <v>0</v>
      </c>
      <c r="AM25" s="24">
        <v>0</v>
      </c>
      <c r="AN25" s="12">
        <v>0</v>
      </c>
      <c r="AO25" s="24">
        <v>0</v>
      </c>
      <c r="AP25" s="24">
        <v>0</v>
      </c>
      <c r="AQ25" s="12">
        <v>0</v>
      </c>
      <c r="AR25" s="35">
        <v>0</v>
      </c>
      <c r="AS25" s="35">
        <v>0</v>
      </c>
      <c r="AT25" s="12">
        <v>0</v>
      </c>
      <c r="AU25" s="24">
        <v>0</v>
      </c>
      <c r="AV25" s="24">
        <v>0</v>
      </c>
      <c r="AW25" s="12">
        <v>0</v>
      </c>
      <c r="AX25" s="24">
        <v>0</v>
      </c>
      <c r="AY25" s="24">
        <v>0</v>
      </c>
      <c r="AZ25" s="12">
        <v>0</v>
      </c>
      <c r="BA25" s="24">
        <v>0</v>
      </c>
      <c r="BB25" s="24">
        <v>0</v>
      </c>
      <c r="BC25" s="12">
        <v>0</v>
      </c>
      <c r="BD25" s="24">
        <v>0</v>
      </c>
      <c r="BE25" s="24">
        <v>0</v>
      </c>
      <c r="BF25" s="12">
        <v>0</v>
      </c>
      <c r="BG25" s="36">
        <v>0</v>
      </c>
      <c r="BH25" s="36">
        <v>0</v>
      </c>
      <c r="BI25" s="12">
        <v>0</v>
      </c>
      <c r="BJ25" s="24">
        <v>0</v>
      </c>
      <c r="BK25" s="24">
        <v>0</v>
      </c>
      <c r="BL25" s="12">
        <v>0</v>
      </c>
      <c r="BM25" s="36">
        <v>0</v>
      </c>
      <c r="BN25" s="36">
        <v>0</v>
      </c>
      <c r="BO25" s="12">
        <v>0</v>
      </c>
      <c r="BP25" s="24">
        <v>0</v>
      </c>
      <c r="BQ25" s="24">
        <v>0</v>
      </c>
      <c r="BR25" s="12">
        <v>0</v>
      </c>
      <c r="BS25" s="36">
        <v>0</v>
      </c>
      <c r="BT25" s="36">
        <v>44749</v>
      </c>
      <c r="BU25" s="12">
        <v>0</v>
      </c>
      <c r="BV25" s="24">
        <v>0</v>
      </c>
      <c r="BW25" s="24">
        <v>0</v>
      </c>
      <c r="BX25" s="25">
        <v>0</v>
      </c>
      <c r="BY25" s="24">
        <v>0</v>
      </c>
      <c r="BZ25" s="24">
        <v>0</v>
      </c>
      <c r="CA25" s="12">
        <v>0</v>
      </c>
      <c r="CB25" s="3">
        <f t="shared" si="29"/>
        <v>500000</v>
      </c>
      <c r="CC25" s="3">
        <f>C25+F25+I25+L25+O25+R25+U25+X25+AA25+AD25+AG25+AJ25+AM25+AP25+AS25+AV25+AY25+BB25+BE25+BH25+BK25+BN25+BQ25+BT25+BW25+BZ25</f>
        <v>64749</v>
      </c>
      <c r="CD25" s="19">
        <f t="shared" si="23"/>
        <v>0.129498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647012736.76999998</v>
      </c>
      <c r="C26" s="3">
        <f>SUM(C13:C25)</f>
        <v>26793647.150000006</v>
      </c>
      <c r="D26" s="16">
        <f t="shared" si="32"/>
        <v>4.1411313297723545E-2</v>
      </c>
      <c r="E26" s="3">
        <f>SUM(E13:E25)</f>
        <v>202189774</v>
      </c>
      <c r="F26" s="3">
        <f>SUM(F13:F25)</f>
        <v>4575061.8400000008</v>
      </c>
      <c r="G26" s="16">
        <f>SUM(F26/E26)</f>
        <v>2.2627562954791181E-2</v>
      </c>
      <c r="H26" s="3">
        <f>SUM(H13:H25)</f>
        <v>1745000179</v>
      </c>
      <c r="I26" s="3">
        <f>SUM(I13:I25)</f>
        <v>64933095.230000004</v>
      </c>
      <c r="J26" s="16">
        <f>SUM(I26/H26)</f>
        <v>3.721093900816156E-2</v>
      </c>
      <c r="K26" s="3">
        <f>SUM(K13:K25)</f>
        <v>1277187023</v>
      </c>
      <c r="L26" s="3">
        <f>SUM(L13:L25)</f>
        <v>37013795.600000001</v>
      </c>
      <c r="M26" s="16">
        <f>SUM(L26/K26)</f>
        <v>2.8980716945477453E-2</v>
      </c>
      <c r="N26" s="3">
        <f>SUM(N13:N25)</f>
        <v>417732454.05000001</v>
      </c>
      <c r="O26" s="3">
        <f>SUM(O13:O25)</f>
        <v>19214004.799999997</v>
      </c>
      <c r="P26" s="16">
        <f>SUM(O26/N26)</f>
        <v>4.5995958929492702E-2</v>
      </c>
      <c r="Q26" s="3">
        <f>SUM(Q13:Q25)</f>
        <v>364221983.43000001</v>
      </c>
      <c r="R26" s="3">
        <f>SUM(R13:R25)</f>
        <v>15870323.399999999</v>
      </c>
      <c r="S26" s="16">
        <f>SUM(R26/Q26)</f>
        <v>4.3573216670075389E-2</v>
      </c>
      <c r="T26" s="3">
        <f>SUM(T13:T25)</f>
        <v>1264567529.1199999</v>
      </c>
      <c r="U26" s="3">
        <f>SUM(U13:U25)</f>
        <v>49843414.549999997</v>
      </c>
      <c r="V26" s="16">
        <f>SUM(U26/T26)</f>
        <v>3.9415383838525046E-2</v>
      </c>
      <c r="W26" s="3">
        <f>SUM(W13:W25)</f>
        <v>225709172.41999999</v>
      </c>
      <c r="X26" s="3">
        <f>SUM(X13:X25)</f>
        <v>7213380.4400000004</v>
      </c>
      <c r="Y26" s="16">
        <f>SUM(X26/W26)</f>
        <v>3.1958738595600049E-2</v>
      </c>
      <c r="Z26" s="3">
        <f>SUM(Z13:Z25)</f>
        <v>974835265</v>
      </c>
      <c r="AA26" s="3">
        <f>SUM(AA13:AA25)</f>
        <v>33174954.150000002</v>
      </c>
      <c r="AB26" s="16">
        <f>SUM(AA26/Z26)</f>
        <v>3.4031343900961568E-2</v>
      </c>
      <c r="AC26" s="3">
        <f>SUM(AC13:AC25)</f>
        <v>981796557</v>
      </c>
      <c r="AD26" s="3">
        <f>SUM(AD13:AD25)</f>
        <v>36583130.960000001</v>
      </c>
      <c r="AE26" s="16">
        <f>SUM(AD26/AC26)</f>
        <v>3.7261417041208875E-2</v>
      </c>
      <c r="AF26" s="3">
        <f>SUM(AF13:AF25)</f>
        <v>292979031</v>
      </c>
      <c r="AG26" s="3">
        <f>SUM(AG13:AG25)</f>
        <v>15037692.26</v>
      </c>
      <c r="AH26" s="16">
        <f>SUM(AG26/AF26)</f>
        <v>5.1326855060831983E-2</v>
      </c>
      <c r="AI26" s="3">
        <f>SUM(AI13:AI25)</f>
        <v>1588963617</v>
      </c>
      <c r="AJ26" s="3">
        <f>SUM(AJ13:AJ25)</f>
        <v>55608100.969999999</v>
      </c>
      <c r="AK26" s="19">
        <f>SUM(AJ26/AI26)</f>
        <v>3.499645956336582E-2</v>
      </c>
      <c r="AL26" s="3">
        <f>SUM(AL13:AL25)</f>
        <v>1873746091.6700001</v>
      </c>
      <c r="AM26" s="3">
        <f>SUM(AM13:AM25)</f>
        <v>59309724.519999996</v>
      </c>
      <c r="AN26" s="16">
        <f>SUM(AM26/AL26)</f>
        <v>3.1653021070287835E-2</v>
      </c>
      <c r="AO26" s="3">
        <f>SUM(AO13:AO25)</f>
        <v>393750384.54000002</v>
      </c>
      <c r="AP26" s="3">
        <f>SUM(AP13:AP25)</f>
        <v>10452103.689999999</v>
      </c>
      <c r="AQ26" s="16">
        <f>SUM(AP26/AO26)</f>
        <v>2.6544999320345295E-2</v>
      </c>
      <c r="AR26" s="3">
        <f>SUM(AR13:AR25)</f>
        <v>353560299</v>
      </c>
      <c r="AS26" s="3">
        <f>SUM(AS13:AS25)</f>
        <v>16411222.729999999</v>
      </c>
      <c r="AT26" s="16">
        <f>SUM(AS26/AR26)</f>
        <v>4.6417040534293692E-2</v>
      </c>
      <c r="AU26" s="3">
        <f>SUM(AU13:AU25)</f>
        <v>337291642</v>
      </c>
      <c r="AV26" s="3">
        <f>SUM(AV13:AV25)</f>
        <v>15749693.34</v>
      </c>
      <c r="AW26" s="16">
        <f>SUM(AV26/AU26)</f>
        <v>4.6694585275255648E-2</v>
      </c>
      <c r="AX26" s="3">
        <f>SUM(AX13:AX25)</f>
        <v>395917143.25</v>
      </c>
      <c r="AY26" s="3">
        <f>SUM(AY13:AY25)</f>
        <v>14977203.270000001</v>
      </c>
      <c r="AZ26" s="16">
        <f>SUM(AY26/AX26)</f>
        <v>3.7829135528346436E-2</v>
      </c>
      <c r="BA26" s="3">
        <f>SUM(BA13:BA25)</f>
        <v>210501889.48000002</v>
      </c>
      <c r="BB26" s="3">
        <f>SUM(BB13:BB25)</f>
        <v>9919350.3300000001</v>
      </c>
      <c r="BC26" s="16">
        <f>SUM(BB26/BA26)</f>
        <v>4.7122381440392949E-2</v>
      </c>
      <c r="BD26" s="3">
        <f>SUM(BD13:BD25)</f>
        <v>685567900.13</v>
      </c>
      <c r="BE26" s="3">
        <f>SUM(BE13:BE25)</f>
        <v>34078227.919999994</v>
      </c>
      <c r="BF26" s="16">
        <f>SUM(BE26/BD26)</f>
        <v>4.9708027335495071E-2</v>
      </c>
      <c r="BG26" s="3">
        <f>SUM(BG13:BG25)</f>
        <v>474073458</v>
      </c>
      <c r="BH26" s="3">
        <f>SUM(BH13:BH25)</f>
        <v>17596568.23</v>
      </c>
      <c r="BI26" s="16">
        <f>SUM(BH26/BG26)</f>
        <v>3.7117809345909428E-2</v>
      </c>
      <c r="BJ26" s="3">
        <f>SUM(BJ13:BJ25)</f>
        <v>254335761</v>
      </c>
      <c r="BK26" s="3">
        <f>SUM(BK13:BK25)</f>
        <v>10249804.300000001</v>
      </c>
      <c r="BL26" s="16">
        <f>SUM(BK26/BJ26)</f>
        <v>4.0300287539981453E-2</v>
      </c>
      <c r="BM26" s="3">
        <f>SUM(BM13:BM25)</f>
        <v>560881463.63</v>
      </c>
      <c r="BN26" s="3">
        <f>SUM(BN13:BN25)</f>
        <v>20379293.689999998</v>
      </c>
      <c r="BO26" s="16">
        <f>SUM(BN26/BM26)</f>
        <v>3.6334403989937751E-2</v>
      </c>
      <c r="BP26" s="3">
        <f>SUM(BP13:BP25)</f>
        <v>360480915</v>
      </c>
      <c r="BQ26" s="3">
        <f>SUM(BQ13:BQ25)</f>
        <v>9748600.3099999987</v>
      </c>
      <c r="BR26" s="16">
        <f>SUM(BQ26/BP26)</f>
        <v>2.7043318812037521E-2</v>
      </c>
      <c r="BS26" s="3">
        <f>SUM(BS13:BS25)</f>
        <v>363222717.22000003</v>
      </c>
      <c r="BT26" s="3">
        <f>SUM(BT13:BT25)</f>
        <v>15765542.5</v>
      </c>
      <c r="BU26" s="16">
        <f>SUM(BT26/BS26)</f>
        <v>4.3404615825422016E-2</v>
      </c>
      <c r="BV26" s="3">
        <f>SUM(BV13:BV25)</f>
        <v>3520763032</v>
      </c>
      <c r="BW26" s="3">
        <f>SUM(BW13:BW25)</f>
        <v>156356439.66999999</v>
      </c>
      <c r="BX26" s="16">
        <f>SUM(BW26/BV26)</f>
        <v>4.4409816351991274E-2</v>
      </c>
      <c r="BY26" s="3">
        <f>SUM(BY13:BY25)</f>
        <v>8766376827</v>
      </c>
      <c r="BZ26" s="3">
        <f>SUM(BZ13:BZ25)</f>
        <v>400069998.61000001</v>
      </c>
      <c r="CA26" s="16">
        <f>SUM(BZ26/BY26)</f>
        <v>4.5636869884238207E-2</v>
      </c>
      <c r="CB26" s="3">
        <f t="shared" si="29"/>
        <v>28532664845.709995</v>
      </c>
      <c r="CC26" s="3">
        <f>BZ26+BW26+BT26+BQ26+BN26+BK26+BH26+BE26+BB26+AY26+AV26+AS26+AP26+AM26+AJ26+AG26+AD26+AA26+X26+U26+R26+O26+L26+I26+F26+C26</f>
        <v>1156924374.46</v>
      </c>
      <c r="CD26" s="19">
        <f>SUM(CC26/CB26)</f>
        <v>4.0547364948771987E-2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-13802574.120000005</v>
      </c>
      <c r="C27" s="3">
        <f>C12-C26</f>
        <v>-721630.24000000581</v>
      </c>
      <c r="D27" s="16"/>
      <c r="E27" s="3">
        <f>E12-E26</f>
        <v>0</v>
      </c>
      <c r="F27" s="3">
        <f>F12-F26</f>
        <v>2709961.2899999991</v>
      </c>
      <c r="G27" s="16"/>
      <c r="H27" s="3">
        <f>H12-H26</f>
        <v>-18505229.25999999</v>
      </c>
      <c r="I27" s="3">
        <f>I12-I26</f>
        <v>13551452.810000002</v>
      </c>
      <c r="J27" s="16"/>
      <c r="K27" s="3">
        <f>K12-K26</f>
        <v>-31959988.470000029</v>
      </c>
      <c r="L27" s="3">
        <f>L12-L26</f>
        <v>11447779.329999998</v>
      </c>
      <c r="M27" s="16"/>
      <c r="N27" s="3">
        <f>N12-N26</f>
        <v>-4103134.0500000119</v>
      </c>
      <c r="O27" s="3">
        <f>O12-O26</f>
        <v>-5128920.4299999978</v>
      </c>
      <c r="P27" s="16"/>
      <c r="Q27" s="3">
        <f>Q12-Q26</f>
        <v>-3146849.4300000072</v>
      </c>
      <c r="R27" s="3">
        <f>R12-R26</f>
        <v>-1425615.6999999993</v>
      </c>
      <c r="S27" s="16"/>
      <c r="T27" s="3">
        <f>T12-T26</f>
        <v>-29451951.609999895</v>
      </c>
      <c r="U27" s="3">
        <f>U12-U26</f>
        <v>2273044.0800000057</v>
      </c>
      <c r="V27" s="16"/>
      <c r="W27" s="3">
        <f>W12-W26</f>
        <v>-1950000</v>
      </c>
      <c r="X27" s="3">
        <f>X12-X26</f>
        <v>5652.4899999992922</v>
      </c>
      <c r="Y27" s="16"/>
      <c r="Z27" s="3">
        <f>Z12-Z26</f>
        <v>-20403423</v>
      </c>
      <c r="AA27" s="3">
        <f>AA12-AA26</f>
        <v>2093634.3999999948</v>
      </c>
      <c r="AB27" s="16"/>
      <c r="AC27" s="3">
        <f>AC12-AC26</f>
        <v>-20955698</v>
      </c>
      <c r="AD27" s="3">
        <f>AD12-AD26</f>
        <v>-2164131.700000003</v>
      </c>
      <c r="AE27" s="16"/>
      <c r="AF27" s="3">
        <f>AF12-AF26</f>
        <v>0</v>
      </c>
      <c r="AG27" s="3">
        <f>AG12-AG26</f>
        <v>-981659.25</v>
      </c>
      <c r="AH27" s="16"/>
      <c r="AI27" s="3">
        <f>AI12-AI26</f>
        <v>-24130952.869999886</v>
      </c>
      <c r="AJ27" s="3">
        <f>AJ12-AJ26</f>
        <v>14772409.230000004</v>
      </c>
      <c r="AK27" s="19"/>
      <c r="AL27" s="3">
        <f>AL12-AL26</f>
        <v>-30260261.620000124</v>
      </c>
      <c r="AM27" s="3">
        <f>AM12-AM26</f>
        <v>-857494.94999999553</v>
      </c>
      <c r="AN27" s="16"/>
      <c r="AO27" s="3">
        <f>AO12-AO26</f>
        <v>-9704827.9300000072</v>
      </c>
      <c r="AP27" s="3">
        <f>AP12-AP26</f>
        <v>3588002.8100000005</v>
      </c>
      <c r="AQ27" s="16"/>
      <c r="AR27" s="3">
        <f>AR12-AR26</f>
        <v>-1964800</v>
      </c>
      <c r="AS27" s="3">
        <f>AS12-AS26</f>
        <v>993846.77000000142</v>
      </c>
      <c r="AT27" s="16"/>
      <c r="AU27" s="3">
        <f>AU12-AU26</f>
        <v>-2242466</v>
      </c>
      <c r="AV27" s="3">
        <f>AV12-AV26</f>
        <v>577651.84999999963</v>
      </c>
      <c r="AW27" s="16"/>
      <c r="AX27" s="3">
        <f>AX12-AX26</f>
        <v>-2330299</v>
      </c>
      <c r="AY27" s="3">
        <f>AY12-AY26</f>
        <v>1984338.5299999993</v>
      </c>
      <c r="AZ27" s="16"/>
      <c r="BA27" s="3">
        <f>BA12-BA26</f>
        <v>1658248.3599999845</v>
      </c>
      <c r="BB27" s="3">
        <f>BB12-BB26</f>
        <v>-2172663.2700000005</v>
      </c>
      <c r="BC27" s="16"/>
      <c r="BD27" s="3">
        <f>BD12-BD26</f>
        <v>-33501144.25</v>
      </c>
      <c r="BE27" s="3">
        <f>BE12-BE26</f>
        <v>-3311178.7899999954</v>
      </c>
      <c r="BF27" s="16"/>
      <c r="BG27" s="3">
        <f>BG12-BG26</f>
        <v>-13458809</v>
      </c>
      <c r="BH27" s="3">
        <f>BH12-BH26</f>
        <v>1403724.6600000001</v>
      </c>
      <c r="BI27" s="16"/>
      <c r="BJ27" s="3">
        <f>BJ12-BJ26</f>
        <v>-1305000</v>
      </c>
      <c r="BK27" s="3">
        <f>BK12-BK26</f>
        <v>-3948041.790000001</v>
      </c>
      <c r="BL27" s="16"/>
      <c r="BM27" s="3">
        <f>BM12-BM26</f>
        <v>-17329488.629999995</v>
      </c>
      <c r="BN27" s="3">
        <f>BN12-BN26</f>
        <v>9114434.8400000036</v>
      </c>
      <c r="BO27" s="16"/>
      <c r="BP27" s="3">
        <f>BP12-BP26</f>
        <v>-1705428</v>
      </c>
      <c r="BQ27" s="3">
        <f>BQ12-BQ26</f>
        <v>5186072.7000000011</v>
      </c>
      <c r="BR27" s="16"/>
      <c r="BS27" s="3">
        <f>BS12-BS26</f>
        <v>-17383818.220000029</v>
      </c>
      <c r="BT27" s="3">
        <f>BT12-BT26</f>
        <v>-3249589.99</v>
      </c>
      <c r="BU27" s="16"/>
      <c r="BV27" s="3">
        <f>BV12-BV26</f>
        <v>-223589000</v>
      </c>
      <c r="BW27" s="3">
        <f>BW12-BW26</f>
        <v>-40827485.949999988</v>
      </c>
      <c r="BX27" s="16"/>
      <c r="BY27" s="3">
        <f>BY12-BY26</f>
        <v>-396540018</v>
      </c>
      <c r="BZ27" s="3">
        <f>BZ12-BZ26</f>
        <v>-1983222.7400000095</v>
      </c>
      <c r="CA27" s="16"/>
      <c r="CB27" s="3">
        <f t="shared" si="29"/>
        <v>-918066913.10000002</v>
      </c>
      <c r="CC27" s="3">
        <f>BZ27+BW27+BT27+BQ27+BN27+BK27+BH27+BE27+BB27+AY27+AV27+AS27+AP27+AM27+AJ27+AG27+AD27+AA27+X27+U27+R27+O27+L27+I27+F27+C27</f>
        <v>2930370.9900000207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66</v>
      </c>
      <c r="D4" s="48" t="s">
        <v>27</v>
      </c>
      <c r="E4" s="44" t="s">
        <v>26</v>
      </c>
      <c r="F4" s="44" t="s">
        <v>66</v>
      </c>
      <c r="G4" s="48" t="s">
        <v>27</v>
      </c>
      <c r="H4" s="44" t="s">
        <v>26</v>
      </c>
      <c r="I4" s="44" t="s">
        <v>66</v>
      </c>
      <c r="J4" s="48" t="s">
        <v>27</v>
      </c>
      <c r="K4" s="44" t="s">
        <v>26</v>
      </c>
      <c r="L4" s="44" t="s">
        <v>66</v>
      </c>
      <c r="M4" s="48" t="s">
        <v>27</v>
      </c>
      <c r="N4" s="44" t="s">
        <v>26</v>
      </c>
      <c r="O4" s="44" t="s">
        <v>66</v>
      </c>
      <c r="P4" s="48" t="s">
        <v>27</v>
      </c>
      <c r="Q4" s="44" t="s">
        <v>26</v>
      </c>
      <c r="R4" s="44" t="s">
        <v>66</v>
      </c>
      <c r="S4" s="48" t="s">
        <v>27</v>
      </c>
      <c r="T4" s="44" t="s">
        <v>26</v>
      </c>
      <c r="U4" s="44" t="s">
        <v>66</v>
      </c>
      <c r="V4" s="48" t="s">
        <v>27</v>
      </c>
      <c r="W4" s="44" t="s">
        <v>26</v>
      </c>
      <c r="X4" s="44" t="s">
        <v>66</v>
      </c>
      <c r="Y4" s="48" t="s">
        <v>27</v>
      </c>
      <c r="Z4" s="44" t="s">
        <v>26</v>
      </c>
      <c r="AA4" s="44" t="s">
        <v>66</v>
      </c>
      <c r="AB4" s="48" t="s">
        <v>27</v>
      </c>
      <c r="AC4" s="44" t="s">
        <v>26</v>
      </c>
      <c r="AD4" s="44" t="s">
        <v>66</v>
      </c>
      <c r="AE4" s="48" t="s">
        <v>27</v>
      </c>
      <c r="AF4" s="44" t="s">
        <v>26</v>
      </c>
      <c r="AG4" s="44" t="s">
        <v>66</v>
      </c>
      <c r="AH4" s="48" t="s">
        <v>27</v>
      </c>
      <c r="AI4" s="44" t="s">
        <v>26</v>
      </c>
      <c r="AJ4" s="44" t="s">
        <v>66</v>
      </c>
      <c r="AK4" s="48" t="s">
        <v>27</v>
      </c>
      <c r="AL4" s="44" t="s">
        <v>26</v>
      </c>
      <c r="AM4" s="44" t="s">
        <v>66</v>
      </c>
      <c r="AN4" s="48" t="s">
        <v>27</v>
      </c>
      <c r="AO4" s="44" t="s">
        <v>26</v>
      </c>
      <c r="AP4" s="44" t="s">
        <v>66</v>
      </c>
      <c r="AQ4" s="48" t="s">
        <v>27</v>
      </c>
      <c r="AR4" s="44" t="s">
        <v>26</v>
      </c>
      <c r="AS4" s="44" t="s">
        <v>66</v>
      </c>
      <c r="AT4" s="48" t="s">
        <v>27</v>
      </c>
      <c r="AU4" s="44" t="s">
        <v>26</v>
      </c>
      <c r="AV4" s="44" t="s">
        <v>66</v>
      </c>
      <c r="AW4" s="48" t="s">
        <v>27</v>
      </c>
      <c r="AX4" s="44" t="s">
        <v>26</v>
      </c>
      <c r="AY4" s="44" t="s">
        <v>66</v>
      </c>
      <c r="AZ4" s="48" t="s">
        <v>27</v>
      </c>
      <c r="BA4" s="44" t="s">
        <v>26</v>
      </c>
      <c r="BB4" s="44" t="s">
        <v>66</v>
      </c>
      <c r="BC4" s="48" t="s">
        <v>27</v>
      </c>
      <c r="BD4" s="44" t="s">
        <v>26</v>
      </c>
      <c r="BE4" s="44" t="s">
        <v>66</v>
      </c>
      <c r="BF4" s="48" t="s">
        <v>27</v>
      </c>
      <c r="BG4" s="44" t="s">
        <v>26</v>
      </c>
      <c r="BH4" s="44" t="s">
        <v>66</v>
      </c>
      <c r="BI4" s="48" t="s">
        <v>27</v>
      </c>
      <c r="BJ4" s="44" t="s">
        <v>26</v>
      </c>
      <c r="BK4" s="44" t="s">
        <v>66</v>
      </c>
      <c r="BL4" s="48" t="s">
        <v>27</v>
      </c>
      <c r="BM4" s="44" t="s">
        <v>26</v>
      </c>
      <c r="BN4" s="44" t="s">
        <v>66</v>
      </c>
      <c r="BO4" s="48" t="s">
        <v>27</v>
      </c>
      <c r="BP4" s="44" t="s">
        <v>26</v>
      </c>
      <c r="BQ4" s="44" t="s">
        <v>66</v>
      </c>
      <c r="BR4" s="48" t="s">
        <v>27</v>
      </c>
      <c r="BS4" s="44" t="s">
        <v>26</v>
      </c>
      <c r="BT4" s="44" t="s">
        <v>66</v>
      </c>
      <c r="BU4" s="48" t="s">
        <v>27</v>
      </c>
      <c r="BV4" s="44" t="s">
        <v>26</v>
      </c>
      <c r="BW4" s="44" t="s">
        <v>66</v>
      </c>
      <c r="BX4" s="48" t="s">
        <v>27</v>
      </c>
      <c r="BY4" s="44" t="s">
        <v>26</v>
      </c>
      <c r="BZ4" s="44" t="s">
        <v>66</v>
      </c>
      <c r="CA4" s="48" t="s">
        <v>27</v>
      </c>
      <c r="CB4" s="44" t="s">
        <v>26</v>
      </c>
      <c r="CC4" s="44" t="s">
        <v>66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80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67</v>
      </c>
      <c r="D4" s="48" t="s">
        <v>27</v>
      </c>
      <c r="E4" s="44" t="s">
        <v>26</v>
      </c>
      <c r="F4" s="44" t="s">
        <v>67</v>
      </c>
      <c r="G4" s="48" t="s">
        <v>27</v>
      </c>
      <c r="H4" s="44" t="s">
        <v>26</v>
      </c>
      <c r="I4" s="44" t="s">
        <v>67</v>
      </c>
      <c r="J4" s="48" t="s">
        <v>27</v>
      </c>
      <c r="K4" s="44" t="s">
        <v>26</v>
      </c>
      <c r="L4" s="44" t="s">
        <v>67</v>
      </c>
      <c r="M4" s="48" t="s">
        <v>27</v>
      </c>
      <c r="N4" s="44" t="s">
        <v>26</v>
      </c>
      <c r="O4" s="44" t="s">
        <v>67</v>
      </c>
      <c r="P4" s="48" t="s">
        <v>27</v>
      </c>
      <c r="Q4" s="44" t="s">
        <v>26</v>
      </c>
      <c r="R4" s="44" t="s">
        <v>67</v>
      </c>
      <c r="S4" s="48" t="s">
        <v>27</v>
      </c>
      <c r="T4" s="44" t="s">
        <v>26</v>
      </c>
      <c r="U4" s="44" t="s">
        <v>67</v>
      </c>
      <c r="V4" s="48" t="s">
        <v>27</v>
      </c>
      <c r="W4" s="44" t="s">
        <v>26</v>
      </c>
      <c r="X4" s="44" t="s">
        <v>67</v>
      </c>
      <c r="Y4" s="48" t="s">
        <v>27</v>
      </c>
      <c r="Z4" s="44" t="s">
        <v>26</v>
      </c>
      <c r="AA4" s="44" t="s">
        <v>67</v>
      </c>
      <c r="AB4" s="48" t="s">
        <v>27</v>
      </c>
      <c r="AC4" s="44" t="s">
        <v>26</v>
      </c>
      <c r="AD4" s="44" t="s">
        <v>67</v>
      </c>
      <c r="AE4" s="48" t="s">
        <v>27</v>
      </c>
      <c r="AF4" s="44" t="s">
        <v>26</v>
      </c>
      <c r="AG4" s="44" t="s">
        <v>67</v>
      </c>
      <c r="AH4" s="48" t="s">
        <v>27</v>
      </c>
      <c r="AI4" s="44" t="s">
        <v>26</v>
      </c>
      <c r="AJ4" s="44" t="s">
        <v>67</v>
      </c>
      <c r="AK4" s="48" t="s">
        <v>27</v>
      </c>
      <c r="AL4" s="44" t="s">
        <v>26</v>
      </c>
      <c r="AM4" s="44" t="s">
        <v>67</v>
      </c>
      <c r="AN4" s="48" t="s">
        <v>27</v>
      </c>
      <c r="AO4" s="44" t="s">
        <v>26</v>
      </c>
      <c r="AP4" s="44" t="s">
        <v>67</v>
      </c>
      <c r="AQ4" s="48" t="s">
        <v>27</v>
      </c>
      <c r="AR4" s="44" t="s">
        <v>26</v>
      </c>
      <c r="AS4" s="44" t="s">
        <v>67</v>
      </c>
      <c r="AT4" s="48" t="s">
        <v>27</v>
      </c>
      <c r="AU4" s="44" t="s">
        <v>26</v>
      </c>
      <c r="AV4" s="44" t="s">
        <v>67</v>
      </c>
      <c r="AW4" s="48" t="s">
        <v>27</v>
      </c>
      <c r="AX4" s="44" t="s">
        <v>26</v>
      </c>
      <c r="AY4" s="44" t="s">
        <v>67</v>
      </c>
      <c r="AZ4" s="48" t="s">
        <v>27</v>
      </c>
      <c r="BA4" s="44" t="s">
        <v>26</v>
      </c>
      <c r="BB4" s="44" t="s">
        <v>67</v>
      </c>
      <c r="BC4" s="48" t="s">
        <v>27</v>
      </c>
      <c r="BD4" s="44" t="s">
        <v>26</v>
      </c>
      <c r="BE4" s="44" t="s">
        <v>67</v>
      </c>
      <c r="BF4" s="48" t="s">
        <v>27</v>
      </c>
      <c r="BG4" s="44" t="s">
        <v>26</v>
      </c>
      <c r="BH4" s="44" t="s">
        <v>67</v>
      </c>
      <c r="BI4" s="48" t="s">
        <v>27</v>
      </c>
      <c r="BJ4" s="44" t="s">
        <v>26</v>
      </c>
      <c r="BK4" s="44" t="s">
        <v>67</v>
      </c>
      <c r="BL4" s="48" t="s">
        <v>27</v>
      </c>
      <c r="BM4" s="44" t="s">
        <v>26</v>
      </c>
      <c r="BN4" s="44" t="s">
        <v>67</v>
      </c>
      <c r="BO4" s="48" t="s">
        <v>27</v>
      </c>
      <c r="BP4" s="44" t="s">
        <v>26</v>
      </c>
      <c r="BQ4" s="44" t="s">
        <v>67</v>
      </c>
      <c r="BR4" s="48" t="s">
        <v>27</v>
      </c>
      <c r="BS4" s="44" t="s">
        <v>26</v>
      </c>
      <c r="BT4" s="44" t="s">
        <v>67</v>
      </c>
      <c r="BU4" s="48" t="s">
        <v>27</v>
      </c>
      <c r="BV4" s="44" t="s">
        <v>26</v>
      </c>
      <c r="BW4" s="44" t="s">
        <v>67</v>
      </c>
      <c r="BX4" s="48" t="s">
        <v>27</v>
      </c>
      <c r="BY4" s="44" t="s">
        <v>26</v>
      </c>
      <c r="BZ4" s="44" t="s">
        <v>67</v>
      </c>
      <c r="CA4" s="48" t="s">
        <v>27</v>
      </c>
      <c r="CB4" s="44" t="s">
        <v>26</v>
      </c>
      <c r="CC4" s="44" t="s">
        <v>67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11" sqref="F11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x14ac:dyDescent="0.25">
      <c r="A4" s="45"/>
      <c r="B4" s="44" t="s">
        <v>26</v>
      </c>
      <c r="C4" s="44" t="s">
        <v>68</v>
      </c>
      <c r="D4" s="48" t="s">
        <v>27</v>
      </c>
      <c r="E4" s="44" t="s">
        <v>26</v>
      </c>
      <c r="F4" s="44" t="s">
        <v>68</v>
      </c>
      <c r="G4" s="48" t="s">
        <v>27</v>
      </c>
      <c r="H4" s="44" t="s">
        <v>26</v>
      </c>
      <c r="I4" s="44" t="s">
        <v>68</v>
      </c>
      <c r="J4" s="48" t="s">
        <v>27</v>
      </c>
      <c r="K4" s="44" t="s">
        <v>26</v>
      </c>
      <c r="L4" s="44" t="s">
        <v>68</v>
      </c>
      <c r="M4" s="48" t="s">
        <v>27</v>
      </c>
      <c r="N4" s="44" t="s">
        <v>26</v>
      </c>
      <c r="O4" s="44" t="s">
        <v>68</v>
      </c>
      <c r="P4" s="48" t="s">
        <v>27</v>
      </c>
      <c r="Q4" s="44" t="s">
        <v>26</v>
      </c>
      <c r="R4" s="44" t="s">
        <v>68</v>
      </c>
      <c r="S4" s="48" t="s">
        <v>27</v>
      </c>
      <c r="T4" s="44" t="s">
        <v>26</v>
      </c>
      <c r="U4" s="44" t="s">
        <v>68</v>
      </c>
      <c r="V4" s="48" t="s">
        <v>27</v>
      </c>
      <c r="W4" s="44" t="s">
        <v>26</v>
      </c>
      <c r="X4" s="44" t="s">
        <v>68</v>
      </c>
      <c r="Y4" s="48" t="s">
        <v>27</v>
      </c>
      <c r="Z4" s="44" t="s">
        <v>26</v>
      </c>
      <c r="AA4" s="44" t="s">
        <v>68</v>
      </c>
      <c r="AB4" s="48" t="s">
        <v>27</v>
      </c>
      <c r="AC4" s="44" t="s">
        <v>26</v>
      </c>
      <c r="AD4" s="44" t="s">
        <v>68</v>
      </c>
      <c r="AE4" s="48" t="s">
        <v>27</v>
      </c>
      <c r="AF4" s="44" t="s">
        <v>26</v>
      </c>
      <c r="AG4" s="44" t="s">
        <v>68</v>
      </c>
      <c r="AH4" s="48" t="s">
        <v>27</v>
      </c>
      <c r="AI4" s="44" t="s">
        <v>26</v>
      </c>
      <c r="AJ4" s="44" t="s">
        <v>68</v>
      </c>
      <c r="AK4" s="48" t="s">
        <v>27</v>
      </c>
      <c r="AL4" s="44" t="s">
        <v>26</v>
      </c>
      <c r="AM4" s="44" t="s">
        <v>68</v>
      </c>
      <c r="AN4" s="48" t="s">
        <v>27</v>
      </c>
      <c r="AO4" s="44" t="s">
        <v>26</v>
      </c>
      <c r="AP4" s="44" t="s">
        <v>68</v>
      </c>
      <c r="AQ4" s="48" t="s">
        <v>27</v>
      </c>
      <c r="AR4" s="44" t="s">
        <v>26</v>
      </c>
      <c r="AS4" s="44" t="s">
        <v>68</v>
      </c>
      <c r="AT4" s="48" t="s">
        <v>27</v>
      </c>
      <c r="AU4" s="44" t="s">
        <v>26</v>
      </c>
      <c r="AV4" s="44" t="s">
        <v>68</v>
      </c>
      <c r="AW4" s="48" t="s">
        <v>27</v>
      </c>
      <c r="AX4" s="44" t="s">
        <v>26</v>
      </c>
      <c r="AY4" s="44" t="s">
        <v>68</v>
      </c>
      <c r="AZ4" s="48" t="s">
        <v>27</v>
      </c>
      <c r="BA4" s="44" t="s">
        <v>26</v>
      </c>
      <c r="BB4" s="44" t="s">
        <v>68</v>
      </c>
      <c r="BC4" s="48" t="s">
        <v>27</v>
      </c>
      <c r="BD4" s="44" t="s">
        <v>26</v>
      </c>
      <c r="BE4" s="44" t="s">
        <v>68</v>
      </c>
      <c r="BF4" s="48" t="s">
        <v>27</v>
      </c>
      <c r="BG4" s="44" t="s">
        <v>26</v>
      </c>
      <c r="BH4" s="44" t="s">
        <v>68</v>
      </c>
      <c r="BI4" s="48" t="s">
        <v>27</v>
      </c>
      <c r="BJ4" s="44" t="s">
        <v>26</v>
      </c>
      <c r="BK4" s="44" t="s">
        <v>68</v>
      </c>
      <c r="BL4" s="48" t="s">
        <v>27</v>
      </c>
      <c r="BM4" s="44" t="s">
        <v>26</v>
      </c>
      <c r="BN4" s="44" t="s">
        <v>68</v>
      </c>
      <c r="BO4" s="48" t="s">
        <v>27</v>
      </c>
      <c r="BP4" s="44" t="s">
        <v>26</v>
      </c>
      <c r="BQ4" s="44" t="s">
        <v>68</v>
      </c>
      <c r="BR4" s="48" t="s">
        <v>27</v>
      </c>
      <c r="BS4" s="44" t="s">
        <v>26</v>
      </c>
      <c r="BT4" s="44" t="s">
        <v>68</v>
      </c>
      <c r="BU4" s="48" t="s">
        <v>27</v>
      </c>
      <c r="BV4" s="44" t="s">
        <v>26</v>
      </c>
      <c r="BW4" s="44" t="s">
        <v>68</v>
      </c>
      <c r="BX4" s="48" t="s">
        <v>27</v>
      </c>
      <c r="BY4" s="44" t="s">
        <v>26</v>
      </c>
      <c r="BZ4" s="44" t="s">
        <v>68</v>
      </c>
      <c r="CA4" s="48" t="s">
        <v>27</v>
      </c>
      <c r="CB4" s="44" t="s">
        <v>26</v>
      </c>
      <c r="CC4" s="44" t="s">
        <v>68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Z4:BZ5"/>
    <mergeCell ref="CA4:CA5"/>
    <mergeCell ref="CB4:CB5"/>
    <mergeCell ref="CC4:CC5"/>
    <mergeCell ref="CD4:CD5"/>
    <mergeCell ref="BQ4:BQ5"/>
    <mergeCell ref="BR4:BR5"/>
    <mergeCell ref="BS4:BS5"/>
    <mergeCell ref="BT4:BT5"/>
    <mergeCell ref="BU4:BU5"/>
    <mergeCell ref="BV4:BV5"/>
    <mergeCell ref="BW4:BW5"/>
    <mergeCell ref="BX4:BX5"/>
    <mergeCell ref="BY4:B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Z3:AB3"/>
    <mergeCell ref="AC3:AE3"/>
    <mergeCell ref="AF3:AH3"/>
    <mergeCell ref="B2:CD2"/>
    <mergeCell ref="AI3:AK3"/>
    <mergeCell ref="AL3:AN3"/>
    <mergeCell ref="AO3:AQ3"/>
    <mergeCell ref="AR3:AT3"/>
    <mergeCell ref="AU3:AW3"/>
    <mergeCell ref="AX3:AZ3"/>
    <mergeCell ref="BA3:BC3"/>
    <mergeCell ref="BD3:BF3"/>
    <mergeCell ref="BS3:BU3"/>
    <mergeCell ref="BV3:BX3"/>
    <mergeCell ref="BY3:CA3"/>
    <mergeCell ref="CB3:CD3"/>
    <mergeCell ref="BG3:BI3"/>
    <mergeCell ref="BJ3:BL3"/>
    <mergeCell ref="BM3:BO3"/>
    <mergeCell ref="BP3:BR3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Q4:AQ5"/>
    <mergeCell ref="AR4:AR5"/>
    <mergeCell ref="AS4:AS5"/>
    <mergeCell ref="AT4:AT5"/>
    <mergeCell ref="AV4:AV5"/>
    <mergeCell ref="AW4:AW5"/>
    <mergeCell ref="AX4:AX5"/>
    <mergeCell ref="BC4:BC5"/>
    <mergeCell ref="BD4:BD5"/>
    <mergeCell ref="AY4:AY5"/>
    <mergeCell ref="AZ4:AZ5"/>
    <mergeCell ref="BA4:BA5"/>
    <mergeCell ref="BB4:BB5"/>
    <mergeCell ref="BN4:BN5"/>
    <mergeCell ref="BO4:BO5"/>
    <mergeCell ref="BP4:BP5"/>
    <mergeCell ref="BE4:BE5"/>
    <mergeCell ref="BF4:BF5"/>
    <mergeCell ref="BK4:BK5"/>
    <mergeCell ref="BL4:BL5"/>
    <mergeCell ref="BM4:BM5"/>
    <mergeCell ref="BG4:BG5"/>
    <mergeCell ref="BH4:BH5"/>
    <mergeCell ref="BI4:BI5"/>
    <mergeCell ref="BJ4:BJ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10" activePane="bottomRight" state="frozen"/>
      <selection pane="topRight" activeCell="B1" sqref="B1"/>
      <selection pane="bottomLeft" activeCell="A5" sqref="A5"/>
      <selection pane="bottomRight" activeCell="I25" sqref="I2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64</v>
      </c>
      <c r="D4" s="48" t="s">
        <v>27</v>
      </c>
      <c r="E4" s="44" t="s">
        <v>26</v>
      </c>
      <c r="F4" s="44" t="s">
        <v>64</v>
      </c>
      <c r="G4" s="48" t="s">
        <v>27</v>
      </c>
      <c r="H4" s="44" t="s">
        <v>26</v>
      </c>
      <c r="I4" s="44" t="s">
        <v>64</v>
      </c>
      <c r="J4" s="48" t="s">
        <v>27</v>
      </c>
      <c r="K4" s="44" t="s">
        <v>26</v>
      </c>
      <c r="L4" s="44" t="s">
        <v>64</v>
      </c>
      <c r="M4" s="48" t="s">
        <v>27</v>
      </c>
      <c r="N4" s="44" t="s">
        <v>26</v>
      </c>
      <c r="O4" s="44" t="s">
        <v>64</v>
      </c>
      <c r="P4" s="48" t="s">
        <v>27</v>
      </c>
      <c r="Q4" s="44" t="s">
        <v>26</v>
      </c>
      <c r="R4" s="44" t="s">
        <v>64</v>
      </c>
      <c r="S4" s="48" t="s">
        <v>27</v>
      </c>
      <c r="T4" s="44" t="s">
        <v>26</v>
      </c>
      <c r="U4" s="44" t="s">
        <v>64</v>
      </c>
      <c r="V4" s="48" t="s">
        <v>27</v>
      </c>
      <c r="W4" s="44" t="s">
        <v>26</v>
      </c>
      <c r="X4" s="44" t="s">
        <v>64</v>
      </c>
      <c r="Y4" s="48" t="s">
        <v>27</v>
      </c>
      <c r="Z4" s="44" t="s">
        <v>26</v>
      </c>
      <c r="AA4" s="44" t="s">
        <v>64</v>
      </c>
      <c r="AB4" s="48" t="s">
        <v>27</v>
      </c>
      <c r="AC4" s="44" t="s">
        <v>26</v>
      </c>
      <c r="AD4" s="44" t="s">
        <v>64</v>
      </c>
      <c r="AE4" s="48" t="s">
        <v>27</v>
      </c>
      <c r="AF4" s="44" t="s">
        <v>26</v>
      </c>
      <c r="AG4" s="44" t="s">
        <v>64</v>
      </c>
      <c r="AH4" s="48" t="s">
        <v>27</v>
      </c>
      <c r="AI4" s="44" t="s">
        <v>26</v>
      </c>
      <c r="AJ4" s="44" t="s">
        <v>64</v>
      </c>
      <c r="AK4" s="48" t="s">
        <v>27</v>
      </c>
      <c r="AL4" s="44" t="s">
        <v>26</v>
      </c>
      <c r="AM4" s="44" t="s">
        <v>64</v>
      </c>
      <c r="AN4" s="48" t="s">
        <v>27</v>
      </c>
      <c r="AO4" s="44" t="s">
        <v>26</v>
      </c>
      <c r="AP4" s="44" t="s">
        <v>64</v>
      </c>
      <c r="AQ4" s="48" t="s">
        <v>27</v>
      </c>
      <c r="AR4" s="44" t="s">
        <v>26</v>
      </c>
      <c r="AS4" s="44" t="s">
        <v>64</v>
      </c>
      <c r="AT4" s="48" t="s">
        <v>27</v>
      </c>
      <c r="AU4" s="44" t="s">
        <v>26</v>
      </c>
      <c r="AV4" s="44" t="s">
        <v>64</v>
      </c>
      <c r="AW4" s="48" t="s">
        <v>27</v>
      </c>
      <c r="AX4" s="44" t="s">
        <v>26</v>
      </c>
      <c r="AY4" s="44" t="s">
        <v>64</v>
      </c>
      <c r="AZ4" s="48" t="s">
        <v>27</v>
      </c>
      <c r="BA4" s="44" t="s">
        <v>26</v>
      </c>
      <c r="BB4" s="44" t="s">
        <v>64</v>
      </c>
      <c r="BC4" s="48" t="s">
        <v>27</v>
      </c>
      <c r="BD4" s="44" t="s">
        <v>26</v>
      </c>
      <c r="BE4" s="44" t="s">
        <v>64</v>
      </c>
      <c r="BF4" s="48" t="s">
        <v>27</v>
      </c>
      <c r="BG4" s="44" t="s">
        <v>26</v>
      </c>
      <c r="BH4" s="44" t="s">
        <v>64</v>
      </c>
      <c r="BI4" s="48" t="s">
        <v>27</v>
      </c>
      <c r="BJ4" s="44" t="s">
        <v>26</v>
      </c>
      <c r="BK4" s="44" t="s">
        <v>64</v>
      </c>
      <c r="BL4" s="48" t="s">
        <v>27</v>
      </c>
      <c r="BM4" s="44" t="s">
        <v>26</v>
      </c>
      <c r="BN4" s="44" t="s">
        <v>64</v>
      </c>
      <c r="BO4" s="48" t="s">
        <v>27</v>
      </c>
      <c r="BP4" s="44" t="s">
        <v>26</v>
      </c>
      <c r="BQ4" s="44" t="s">
        <v>64</v>
      </c>
      <c r="BR4" s="48" t="s">
        <v>27</v>
      </c>
      <c r="BS4" s="44" t="s">
        <v>26</v>
      </c>
      <c r="BT4" s="44" t="s">
        <v>64</v>
      </c>
      <c r="BU4" s="48" t="s">
        <v>27</v>
      </c>
      <c r="BV4" s="44" t="s">
        <v>26</v>
      </c>
      <c r="BW4" s="44" t="s">
        <v>64</v>
      </c>
      <c r="BX4" s="48" t="s">
        <v>27</v>
      </c>
      <c r="BY4" s="44" t="s">
        <v>26</v>
      </c>
      <c r="BZ4" s="44" t="s">
        <v>64</v>
      </c>
      <c r="CA4" s="48" t="s">
        <v>27</v>
      </c>
      <c r="CB4" s="44" t="s">
        <v>26</v>
      </c>
      <c r="CC4" s="44" t="s">
        <v>64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28700430.559999999</v>
      </c>
      <c r="D6" s="25">
        <f t="shared" ref="D6:D17" si="0">SUM(C6/B6)</f>
        <v>0.12282702478246905</v>
      </c>
      <c r="E6" s="26">
        <v>57508127</v>
      </c>
      <c r="F6" s="26">
        <v>6148290.79</v>
      </c>
      <c r="G6" s="25">
        <f t="shared" ref="G6:G17" si="1">SUM(F6/E6)</f>
        <v>0.10691168554315809</v>
      </c>
      <c r="H6" s="26">
        <v>911887318.74000001</v>
      </c>
      <c r="I6" s="26">
        <v>177092733.55000001</v>
      </c>
      <c r="J6" s="25">
        <f t="shared" ref="J6:J25" si="2">SUM(I6/H6)</f>
        <v>0.19420462365317004</v>
      </c>
      <c r="K6" s="26">
        <v>499320267</v>
      </c>
      <c r="L6" s="26">
        <v>64887175.490000002</v>
      </c>
      <c r="M6" s="25">
        <f t="shared" ref="M6:M25" si="3">SUM(L6/K6)</f>
        <v>0.12995101496651246</v>
      </c>
      <c r="N6" s="26">
        <v>154128256</v>
      </c>
      <c r="O6" s="26">
        <v>20416320.609999999</v>
      </c>
      <c r="P6" s="25">
        <f t="shared" ref="P6:P25" si="4">SUM(O6/N6)</f>
        <v>0.13246319098037415</v>
      </c>
      <c r="Q6" s="26">
        <v>91896605</v>
      </c>
      <c r="R6" s="26">
        <v>10377797.960000001</v>
      </c>
      <c r="S6" s="25">
        <f t="shared" ref="S6:S25" si="5">SUM(R6/Q6)</f>
        <v>0.11292906805425512</v>
      </c>
      <c r="T6" s="26">
        <v>596962756.30999994</v>
      </c>
      <c r="U6" s="26">
        <v>84117038.430000007</v>
      </c>
      <c r="V6" s="25">
        <f t="shared" ref="V6:V25" si="6">SUM(U6/T6)</f>
        <v>0.14090835239027613</v>
      </c>
      <c r="W6" s="26">
        <v>83328084.420000002</v>
      </c>
      <c r="X6" s="26">
        <v>8223352.8899999997</v>
      </c>
      <c r="Y6" s="25">
        <f t="shared" ref="Y6:Y17" si="7">SUM(X6/W6)</f>
        <v>9.8686450639518961E-2</v>
      </c>
      <c r="Z6" s="26">
        <v>371337526</v>
      </c>
      <c r="AA6" s="26">
        <v>54560680.539999999</v>
      </c>
      <c r="AB6" s="25">
        <f>SUM(AA6/Z6)</f>
        <v>0.1469301557742376</v>
      </c>
      <c r="AC6" s="26">
        <v>344953986.60000002</v>
      </c>
      <c r="AD6" s="26">
        <v>44215245.329999998</v>
      </c>
      <c r="AE6" s="25">
        <f t="shared" ref="AE6:AE25" si="8">SUM(AD6/AC6)</f>
        <v>0.128177226666671</v>
      </c>
      <c r="AF6" s="26">
        <v>64019152</v>
      </c>
      <c r="AG6" s="26">
        <v>6506663.6799999997</v>
      </c>
      <c r="AH6" s="25">
        <f t="shared" ref="AH6:AH25" si="9">SUM(AG6/AF6)</f>
        <v>0.10163620536554435</v>
      </c>
      <c r="AI6" s="26">
        <v>410159967</v>
      </c>
      <c r="AJ6" s="26">
        <v>56073875.829999998</v>
      </c>
      <c r="AK6" s="11">
        <f t="shared" ref="AK6:AK25" si="10">SUM(AJ6/AI6)</f>
        <v>0.1367122107019284</v>
      </c>
      <c r="AL6" s="26">
        <v>583998854.08000004</v>
      </c>
      <c r="AM6" s="26">
        <v>88159891.890000001</v>
      </c>
      <c r="AN6" s="12">
        <f t="shared" ref="AN6:AN25" si="11">SUM(AM6/AL6)</f>
        <v>0.15095901520026489</v>
      </c>
      <c r="AO6" s="26">
        <v>187113128.61000001</v>
      </c>
      <c r="AP6" s="26">
        <v>23027083.98</v>
      </c>
      <c r="AQ6" s="12">
        <f t="shared" ref="AQ6:AQ25" si="12">SUM(AP6/AO6)</f>
        <v>0.12306503638232336</v>
      </c>
      <c r="AR6" s="26">
        <v>107263577</v>
      </c>
      <c r="AS6" s="26">
        <v>12616404.35</v>
      </c>
      <c r="AT6" s="12">
        <f t="shared" ref="AT6:AT25" si="13">SUM(AS6/AR6)</f>
        <v>0.11762058196138657</v>
      </c>
      <c r="AU6" s="26">
        <v>117229934.34</v>
      </c>
      <c r="AV6" s="26">
        <v>12314639.17</v>
      </c>
      <c r="AW6" s="12">
        <f t="shared" ref="AW6:AW25" si="14">SUM(AV6/AU6)</f>
        <v>0.10504688277214298</v>
      </c>
      <c r="AX6" s="26">
        <v>116936219.72</v>
      </c>
      <c r="AY6" s="26">
        <v>19192653.68</v>
      </c>
      <c r="AZ6" s="12">
        <f t="shared" ref="AZ6:AZ25" si="15">SUM(AY6/AX6)</f>
        <v>0.16412924691730404</v>
      </c>
      <c r="BA6" s="26">
        <v>64875045.479999997</v>
      </c>
      <c r="BB6" s="26">
        <v>9210367.1999999993</v>
      </c>
      <c r="BC6" s="12">
        <f t="shared" ref="BC6:BC25" si="16">SUM(BB6/BA6)</f>
        <v>0.14197087850735177</v>
      </c>
      <c r="BD6" s="26">
        <v>292628374</v>
      </c>
      <c r="BE6" s="26">
        <v>37331374.969999999</v>
      </c>
      <c r="BF6" s="12">
        <f t="shared" ref="BF6:BF25" si="17">SUM(BE6/BD6)</f>
        <v>0.12757264259685222</v>
      </c>
      <c r="BG6" s="26">
        <v>220598328</v>
      </c>
      <c r="BH6" s="26">
        <v>27277367.710000001</v>
      </c>
      <c r="BI6" s="12">
        <f t="shared" ref="BI6:BI25" si="18">SUM(BH6/BG6)</f>
        <v>0.12365174277295519</v>
      </c>
      <c r="BJ6" s="26">
        <v>58496500</v>
      </c>
      <c r="BK6" s="26">
        <v>6882386.4800000004</v>
      </c>
      <c r="BL6" s="12">
        <f t="shared" ref="BL6:BL24" si="19">SUM(BK6/BJ6)</f>
        <v>0.11765467130512083</v>
      </c>
      <c r="BM6" s="26">
        <v>212901500</v>
      </c>
      <c r="BN6" s="26">
        <v>28831571.59</v>
      </c>
      <c r="BO6" s="12">
        <f t="shared" ref="BO6:BO17" si="20">SUM(BN6/BM6)</f>
        <v>0.13542211581412061</v>
      </c>
      <c r="BP6" s="26">
        <v>86635496</v>
      </c>
      <c r="BQ6" s="26">
        <v>12991771.1</v>
      </c>
      <c r="BR6" s="12">
        <f t="shared" ref="BR6:BR25" si="21">SUM(BQ6/BP6)</f>
        <v>0.14995898563332516</v>
      </c>
      <c r="BS6" s="26">
        <v>156999252</v>
      </c>
      <c r="BT6" s="26">
        <v>17088278.18</v>
      </c>
      <c r="BU6" s="12">
        <f t="shared" ref="BU6:BU25" si="22">SUM(BT6/BS6)</f>
        <v>0.10884305474270667</v>
      </c>
      <c r="BV6" s="26">
        <v>1792515000</v>
      </c>
      <c r="BW6" s="26">
        <v>244401262.55000001</v>
      </c>
      <c r="BX6" s="25">
        <f>SUM(BW6/BV6)</f>
        <v>0.13634544901995241</v>
      </c>
      <c r="BY6" s="24">
        <v>3965497882</v>
      </c>
      <c r="BZ6" s="24">
        <v>568306758.85000002</v>
      </c>
      <c r="CA6" s="12">
        <f>SUM(BZ6/BY6)</f>
        <v>0.14331283883157045</v>
      </c>
      <c r="CB6" s="3">
        <f>B6+E6+H6+K6+N6+Q6+T6+W6+Z6+AC6+AF6+AI6+AL6+AO6+AR6+AU6+AX6+BA6+BD6+BG6+BJ6+BM6+BP6+BS6+BV6+BY6</f>
        <v>11782856575.43</v>
      </c>
      <c r="CC6" s="3">
        <f>C6+F6+I6+L6+O6+R6+U6+X6+AA6+AD6+AG6+AJ6+AM6+AP6+AS6+AV6+AY6+BB6+BE6+BH6+BK6+BN6+BQ6+BT6+BW6+BZ6</f>
        <v>1668951417.3600001</v>
      </c>
      <c r="CD6" s="19">
        <f t="shared" ref="CD6:CD26" si="23">SUM(CC6/CB6)</f>
        <v>0.14164234340594051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3062689</v>
      </c>
      <c r="C7" s="24">
        <v>331845.33</v>
      </c>
      <c r="D7" s="25">
        <f t="shared" si="0"/>
        <v>0.10835097197266846</v>
      </c>
      <c r="E7" s="26">
        <v>26538760</v>
      </c>
      <c r="F7" s="26">
        <v>2211563</v>
      </c>
      <c r="G7" s="25">
        <f t="shared" si="1"/>
        <v>8.3333320773088124E-2</v>
      </c>
      <c r="H7" s="26">
        <v>0</v>
      </c>
      <c r="I7" s="26">
        <v>0</v>
      </c>
      <c r="J7" s="25">
        <v>0</v>
      </c>
      <c r="K7" s="26">
        <v>4741064</v>
      </c>
      <c r="L7" s="26">
        <v>395089</v>
      </c>
      <c r="M7" s="25">
        <f t="shared" si="3"/>
        <v>8.3333403641039222E-2</v>
      </c>
      <c r="N7" s="26">
        <v>2971416</v>
      </c>
      <c r="O7" s="26">
        <v>247618</v>
      </c>
      <c r="P7" s="25">
        <f t="shared" si="4"/>
        <v>8.3333333333333329E-2</v>
      </c>
      <c r="Q7" s="26">
        <v>44353961</v>
      </c>
      <c r="R7" s="26">
        <v>3696163</v>
      </c>
      <c r="S7" s="25">
        <f t="shared" si="5"/>
        <v>8.3333323939208045E-2</v>
      </c>
      <c r="T7" s="26">
        <v>5268160</v>
      </c>
      <c r="U7" s="26">
        <v>439013</v>
      </c>
      <c r="V7" s="25">
        <f t="shared" si="6"/>
        <v>8.3333270060134843E-2</v>
      </c>
      <c r="W7" s="26">
        <v>17632030</v>
      </c>
      <c r="X7" s="26">
        <v>1469336</v>
      </c>
      <c r="Y7" s="25">
        <f t="shared" si="7"/>
        <v>8.3333342785827838E-2</v>
      </c>
      <c r="Z7" s="26">
        <v>4484983</v>
      </c>
      <c r="AA7" s="26">
        <v>373749</v>
      </c>
      <c r="AB7" s="25">
        <f>SUM(AA7/Z7)</f>
        <v>8.3333426235952288E-2</v>
      </c>
      <c r="AC7" s="26">
        <v>5362012</v>
      </c>
      <c r="AD7" s="26">
        <v>446834</v>
      </c>
      <c r="AE7" s="25">
        <f t="shared" si="8"/>
        <v>8.3333271167613951E-2</v>
      </c>
      <c r="AF7" s="26">
        <v>49399478</v>
      </c>
      <c r="AG7" s="26">
        <v>4116623</v>
      </c>
      <c r="AH7" s="25">
        <f t="shared" si="9"/>
        <v>8.3333329959478522E-2</v>
      </c>
      <c r="AI7" s="26">
        <v>5284300</v>
      </c>
      <c r="AJ7" s="26">
        <v>440358</v>
      </c>
      <c r="AK7" s="11">
        <f t="shared" si="10"/>
        <v>8.3333270253392128E-2</v>
      </c>
      <c r="AL7" s="26">
        <v>4070896</v>
      </c>
      <c r="AM7" s="26">
        <v>339241</v>
      </c>
      <c r="AN7" s="12">
        <f t="shared" si="11"/>
        <v>8.3333251451277554E-2</v>
      </c>
      <c r="AO7" s="26">
        <v>1917393</v>
      </c>
      <c r="AP7" s="26">
        <v>159783</v>
      </c>
      <c r="AQ7" s="12">
        <f t="shared" si="12"/>
        <v>8.333346371870555E-2</v>
      </c>
      <c r="AR7" s="26">
        <v>51719223</v>
      </c>
      <c r="AS7" s="26">
        <v>4309937</v>
      </c>
      <c r="AT7" s="12">
        <f t="shared" si="13"/>
        <v>8.3333367169881878E-2</v>
      </c>
      <c r="AU7" s="26">
        <v>55216468</v>
      </c>
      <c r="AV7" s="26">
        <v>4601372</v>
      </c>
      <c r="AW7" s="12">
        <f t="shared" si="14"/>
        <v>8.3333327296486986E-2</v>
      </c>
      <c r="AX7" s="26">
        <v>32350805</v>
      </c>
      <c r="AY7" s="26">
        <v>2695900</v>
      </c>
      <c r="AZ7" s="12">
        <f t="shared" si="15"/>
        <v>8.3333320453695042E-2</v>
      </c>
      <c r="BA7" s="26">
        <v>34459030</v>
      </c>
      <c r="BB7" s="26">
        <v>2871586</v>
      </c>
      <c r="BC7" s="12">
        <f t="shared" si="16"/>
        <v>8.3333338169994914E-2</v>
      </c>
      <c r="BD7" s="26">
        <v>4888538</v>
      </c>
      <c r="BE7" s="26">
        <v>407378</v>
      </c>
      <c r="BF7" s="12">
        <f t="shared" si="17"/>
        <v>8.3333299239977274E-2</v>
      </c>
      <c r="BG7" s="26">
        <v>2428515</v>
      </c>
      <c r="BH7" s="26">
        <v>202376</v>
      </c>
      <c r="BI7" s="25">
        <f t="shared" si="18"/>
        <v>8.3333230389764937E-2</v>
      </c>
      <c r="BJ7" s="26">
        <v>32735812</v>
      </c>
      <c r="BK7" s="26">
        <v>2727984</v>
      </c>
      <c r="BL7" s="12">
        <f t="shared" si="19"/>
        <v>8.3333323150804994E-2</v>
      </c>
      <c r="BM7" s="26">
        <v>7216955</v>
      </c>
      <c r="BN7" s="26">
        <v>601413</v>
      </c>
      <c r="BO7" s="25">
        <f t="shared" si="20"/>
        <v>8.3333344880216098E-2</v>
      </c>
      <c r="BP7" s="26">
        <v>42515896</v>
      </c>
      <c r="BQ7" s="26">
        <v>3542991</v>
      </c>
      <c r="BR7" s="12">
        <f t="shared" si="21"/>
        <v>8.3333325493128496E-2</v>
      </c>
      <c r="BS7" s="26">
        <v>2404014</v>
      </c>
      <c r="BT7" s="26">
        <v>200335</v>
      </c>
      <c r="BU7" s="12">
        <f t="shared" si="22"/>
        <v>8.3333541318810961E-2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441022398</v>
      </c>
      <c r="CC7" s="3">
        <f t="shared" ref="CC7:CC11" si="24">BZ7+BW7+BT7+BQ7+BN7+BK7+BH7+BE7+BB7+AY7+AV7+AS7+AP7+AM7+AJ7+AG7+AD7+AA7+X7+U7+R7+O7+L7+I7+F7+C7</f>
        <v>36828487.329999998</v>
      </c>
      <c r="CD7" s="19">
        <f t="shared" si="23"/>
        <v>8.3507067888193731E-2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745904.1</v>
      </c>
      <c r="C8" s="24">
        <v>745904.1</v>
      </c>
      <c r="D8" s="25">
        <f t="shared" si="0"/>
        <v>1</v>
      </c>
      <c r="E8" s="26">
        <v>0</v>
      </c>
      <c r="F8" s="26">
        <v>0</v>
      </c>
      <c r="G8" s="25">
        <v>0</v>
      </c>
      <c r="H8" s="26">
        <v>582205</v>
      </c>
      <c r="I8" s="26">
        <v>582205</v>
      </c>
      <c r="J8" s="25">
        <f t="shared" si="2"/>
        <v>1</v>
      </c>
      <c r="K8" s="26">
        <v>11056130</v>
      </c>
      <c r="L8" s="26">
        <v>11056130</v>
      </c>
      <c r="M8" s="25">
        <f t="shared" si="3"/>
        <v>1</v>
      </c>
      <c r="N8" s="26">
        <v>38184213.109999999</v>
      </c>
      <c r="O8" s="26">
        <v>4756437.4000000004</v>
      </c>
      <c r="P8" s="25">
        <f t="shared" si="4"/>
        <v>0.12456554718825265</v>
      </c>
      <c r="Q8" s="26">
        <v>1000000</v>
      </c>
      <c r="R8" s="26">
        <v>1000000</v>
      </c>
      <c r="S8" s="25">
        <f t="shared" si="5"/>
        <v>1</v>
      </c>
      <c r="T8" s="26">
        <v>0</v>
      </c>
      <c r="U8" s="26">
        <v>0</v>
      </c>
      <c r="V8" s="25">
        <v>0</v>
      </c>
      <c r="W8" s="26">
        <v>30583514.120000001</v>
      </c>
      <c r="X8" s="26">
        <v>4769770.79</v>
      </c>
      <c r="Y8" s="25">
        <f t="shared" si="7"/>
        <v>0.15595888593066623</v>
      </c>
      <c r="Z8" s="26">
        <v>82528083.870000005</v>
      </c>
      <c r="AA8" s="26">
        <v>49932921.329999998</v>
      </c>
      <c r="AB8" s="25">
        <f>SUM(AA8/Z8)</f>
        <v>0.60504156874228898</v>
      </c>
      <c r="AC8" s="26">
        <v>688760</v>
      </c>
      <c r="AD8" s="26">
        <v>688760</v>
      </c>
      <c r="AE8" s="25">
        <f t="shared" si="8"/>
        <v>1</v>
      </c>
      <c r="AF8" s="26">
        <v>740000</v>
      </c>
      <c r="AG8" s="26">
        <v>740000</v>
      </c>
      <c r="AH8" s="25">
        <f t="shared" si="9"/>
        <v>1</v>
      </c>
      <c r="AI8" s="26">
        <v>436094954.41000003</v>
      </c>
      <c r="AJ8" s="26">
        <v>73240568.280000001</v>
      </c>
      <c r="AK8" s="11">
        <f t="shared" si="10"/>
        <v>0.16794637851081851</v>
      </c>
      <c r="AL8" s="26">
        <v>365788467.19999999</v>
      </c>
      <c r="AM8" s="26">
        <v>24478720.129999999</v>
      </c>
      <c r="AN8" s="12">
        <f t="shared" si="11"/>
        <v>6.6920426216215051E-2</v>
      </c>
      <c r="AO8" s="26">
        <v>5209765</v>
      </c>
      <c r="AP8" s="26">
        <v>5209765</v>
      </c>
      <c r="AQ8" s="12">
        <f t="shared" si="12"/>
        <v>1</v>
      </c>
      <c r="AR8" s="26">
        <v>78512847.049999997</v>
      </c>
      <c r="AS8" s="26">
        <v>0</v>
      </c>
      <c r="AT8" s="12">
        <f t="shared" si="13"/>
        <v>0</v>
      </c>
      <c r="AU8" s="26">
        <v>0</v>
      </c>
      <c r="AV8" s="26">
        <v>0</v>
      </c>
      <c r="AW8" s="12">
        <v>0</v>
      </c>
      <c r="AX8" s="26">
        <v>133409934.31</v>
      </c>
      <c r="AY8" s="26">
        <v>21589518.539999999</v>
      </c>
      <c r="AZ8" s="12">
        <f t="shared" si="15"/>
        <v>0.16182841743878826</v>
      </c>
      <c r="BA8" s="26">
        <v>42763133.960000001</v>
      </c>
      <c r="BB8" s="26">
        <v>8049806.46</v>
      </c>
      <c r="BC8" s="12">
        <f t="shared" si="16"/>
        <v>0.18824173334745928</v>
      </c>
      <c r="BD8" s="26">
        <v>95821351.680000007</v>
      </c>
      <c r="BE8" s="26">
        <v>15322044.41</v>
      </c>
      <c r="BF8" s="12">
        <f t="shared" si="17"/>
        <v>0.15990219446255258</v>
      </c>
      <c r="BG8" s="26">
        <v>0</v>
      </c>
      <c r="BH8" s="26">
        <v>0</v>
      </c>
      <c r="BI8" s="12">
        <v>0</v>
      </c>
      <c r="BJ8" s="26">
        <v>25247363</v>
      </c>
      <c r="BK8" s="26">
        <v>25247363</v>
      </c>
      <c r="BL8" s="12">
        <f t="shared" si="19"/>
        <v>1</v>
      </c>
      <c r="BM8" s="26">
        <v>50050443.82</v>
      </c>
      <c r="BN8" s="26">
        <v>5670075.7999999998</v>
      </c>
      <c r="BO8" s="12">
        <f t="shared" si="20"/>
        <v>0.11328722319409794</v>
      </c>
      <c r="BP8" s="26">
        <v>2474000</v>
      </c>
      <c r="BQ8" s="26">
        <v>2474000</v>
      </c>
      <c r="BR8" s="12">
        <f t="shared" si="21"/>
        <v>1</v>
      </c>
      <c r="BS8" s="26">
        <v>0</v>
      </c>
      <c r="BT8" s="26">
        <v>0</v>
      </c>
      <c r="BU8" s="12">
        <v>0</v>
      </c>
      <c r="BV8" s="26">
        <v>500000</v>
      </c>
      <c r="BW8" s="26">
        <v>500000</v>
      </c>
      <c r="BX8" s="25">
        <f t="shared" ref="BX8:BX13" si="25">SUM(BW8/BV8)</f>
        <v>1</v>
      </c>
      <c r="BY8" s="24">
        <v>107992857.40000001</v>
      </c>
      <c r="BZ8" s="24">
        <v>107992857.40000001</v>
      </c>
      <c r="CA8" s="12">
        <f t="shared" ref="CA8:CA13" si="26">SUM(BZ8/BY8)</f>
        <v>1</v>
      </c>
      <c r="CB8" s="3">
        <f t="shared" ref="CB8:CB10" si="27">B8+E8+H8+K8+N8+Q8+T8+W8+Z8+AC8+AF8+AI8+AL8+AO8+AR8+AU8+AX8+BA8+BD8+BG8+BJ8+BM8+BP8+BS8+BV8+BY8</f>
        <v>1509973928.03</v>
      </c>
      <c r="CC8" s="3">
        <f t="shared" si="24"/>
        <v>364046847.63999999</v>
      </c>
      <c r="CD8" s="19">
        <f t="shared" si="23"/>
        <v>0.24109479036830572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397652706</v>
      </c>
      <c r="C9" s="24">
        <v>54536740.149999999</v>
      </c>
      <c r="D9" s="25">
        <f t="shared" si="0"/>
        <v>0.13714665920065436</v>
      </c>
      <c r="E9" s="26">
        <v>117658547</v>
      </c>
      <c r="F9" s="26">
        <v>15872673</v>
      </c>
      <c r="G9" s="25">
        <f t="shared" si="1"/>
        <v>0.1349045471384242</v>
      </c>
      <c r="H9" s="26">
        <v>813088421</v>
      </c>
      <c r="I9" s="26">
        <v>118734719.73999999</v>
      </c>
      <c r="J9" s="25">
        <f t="shared" si="2"/>
        <v>0.14602928374502089</v>
      </c>
      <c r="K9" s="26">
        <v>742202806</v>
      </c>
      <c r="L9" s="26">
        <v>110923964.78</v>
      </c>
      <c r="M9" s="25">
        <f t="shared" si="3"/>
        <v>0.14945236515314386</v>
      </c>
      <c r="N9" s="26">
        <v>255608078</v>
      </c>
      <c r="O9" s="26">
        <v>36073922.689999998</v>
      </c>
      <c r="P9" s="25">
        <f t="shared" si="4"/>
        <v>0.14112982254809645</v>
      </c>
      <c r="Q9" s="26">
        <v>218508988</v>
      </c>
      <c r="R9" s="26">
        <v>33652991.630000003</v>
      </c>
      <c r="S9" s="25">
        <f t="shared" si="5"/>
        <v>0.15401193304689142</v>
      </c>
      <c r="T9" s="26">
        <v>614114072</v>
      </c>
      <c r="U9" s="26">
        <v>96793081</v>
      </c>
      <c r="V9" s="25">
        <f t="shared" si="6"/>
        <v>0.15761417204587358</v>
      </c>
      <c r="W9" s="26">
        <v>122226958</v>
      </c>
      <c r="X9" s="26">
        <v>17570340.359999999</v>
      </c>
      <c r="Y9" s="25">
        <f t="shared" si="7"/>
        <v>0.14375176022952318</v>
      </c>
      <c r="Z9" s="26">
        <v>584051163</v>
      </c>
      <c r="AA9" s="26">
        <v>89653139.680000007</v>
      </c>
      <c r="AB9" s="25">
        <f>SUM(AA9/Z9)</f>
        <v>0.15350220213498661</v>
      </c>
      <c r="AC9" s="26">
        <v>609260217</v>
      </c>
      <c r="AD9" s="26">
        <v>82036964.040000007</v>
      </c>
      <c r="AE9" s="25">
        <f t="shared" si="8"/>
        <v>0.13465012444756427</v>
      </c>
      <c r="AF9" s="26">
        <v>178316431</v>
      </c>
      <c r="AG9" s="26">
        <v>31088789.050000001</v>
      </c>
      <c r="AH9" s="25">
        <f t="shared" si="9"/>
        <v>0.17434618265772717</v>
      </c>
      <c r="AI9" s="26">
        <v>785127841</v>
      </c>
      <c r="AJ9" s="26">
        <v>142390235.08000001</v>
      </c>
      <c r="AK9" s="11">
        <f t="shared" si="10"/>
        <v>0.18135929926856334</v>
      </c>
      <c r="AL9" s="26">
        <v>871500388</v>
      </c>
      <c r="AM9" s="26">
        <v>126076806.45</v>
      </c>
      <c r="AN9" s="12">
        <f t="shared" si="11"/>
        <v>0.14466638017147962</v>
      </c>
      <c r="AO9" s="26">
        <v>184734600</v>
      </c>
      <c r="AP9" s="26">
        <v>27655220.079999998</v>
      </c>
      <c r="AQ9" s="12">
        <f t="shared" si="12"/>
        <v>0.14970243841705885</v>
      </c>
      <c r="AR9" s="26">
        <v>193212699</v>
      </c>
      <c r="AS9" s="26">
        <v>31728828</v>
      </c>
      <c r="AT9" s="12">
        <f t="shared" si="13"/>
        <v>0.16421709423975284</v>
      </c>
      <c r="AU9" s="26">
        <v>151986564</v>
      </c>
      <c r="AV9" s="26">
        <v>27076102.09</v>
      </c>
      <c r="AW9" s="12">
        <f t="shared" si="14"/>
        <v>0.17814799793750188</v>
      </c>
      <c r="AX9" s="26">
        <v>237683891</v>
      </c>
      <c r="AY9" s="26">
        <v>34370293.280000001</v>
      </c>
      <c r="AZ9" s="12">
        <f t="shared" si="15"/>
        <v>0.14460505983554434</v>
      </c>
      <c r="BA9" s="26">
        <v>110918654</v>
      </c>
      <c r="BB9" s="26">
        <v>15845368.539999999</v>
      </c>
      <c r="BC9" s="12">
        <f t="shared" si="16"/>
        <v>0.14285575932069999</v>
      </c>
      <c r="BD9" s="26">
        <v>345644610</v>
      </c>
      <c r="BE9" s="26">
        <v>53104081.049999997</v>
      </c>
      <c r="BF9" s="12">
        <f t="shared" si="17"/>
        <v>0.15363781037985808</v>
      </c>
      <c r="BG9" s="26">
        <v>234728486</v>
      </c>
      <c r="BH9" s="26">
        <v>36119597.159999996</v>
      </c>
      <c r="BI9" s="12">
        <f t="shared" si="18"/>
        <v>0.1538782010462931</v>
      </c>
      <c r="BJ9" s="26">
        <v>159194004</v>
      </c>
      <c r="BK9" s="26">
        <v>24243884</v>
      </c>
      <c r="BL9" s="12">
        <f t="shared" si="19"/>
        <v>0.15229143931827985</v>
      </c>
      <c r="BM9" s="26">
        <v>295855430</v>
      </c>
      <c r="BN9" s="26">
        <v>47900719.469999999</v>
      </c>
      <c r="BO9" s="12">
        <f t="shared" si="20"/>
        <v>0.16190583174356474</v>
      </c>
      <c r="BP9" s="26">
        <v>229186625</v>
      </c>
      <c r="BQ9" s="26">
        <v>35842751.979999997</v>
      </c>
      <c r="BR9" s="12">
        <f t="shared" si="21"/>
        <v>0.15639111566828998</v>
      </c>
      <c r="BS9" s="26">
        <v>187581923</v>
      </c>
      <c r="BT9" s="26">
        <v>27690792.579999998</v>
      </c>
      <c r="BU9" s="12">
        <f t="shared" si="22"/>
        <v>0.14761972868782244</v>
      </c>
      <c r="BV9" s="26">
        <v>1449884682</v>
      </c>
      <c r="BW9" s="26">
        <v>138526517.06</v>
      </c>
      <c r="BX9" s="25">
        <f t="shared" si="25"/>
        <v>9.554312751888222E-2</v>
      </c>
      <c r="BY9" s="24">
        <v>4025342627</v>
      </c>
      <c r="BZ9" s="24">
        <v>734782865.45000005</v>
      </c>
      <c r="CA9" s="12">
        <f t="shared" si="26"/>
        <v>0.18253921058084382</v>
      </c>
      <c r="CB9" s="3">
        <f t="shared" si="27"/>
        <v>14115271411</v>
      </c>
      <c r="CC9" s="3">
        <f t="shared" si="24"/>
        <v>2190291388.3899999</v>
      </c>
      <c r="CD9" s="19">
        <f t="shared" si="23"/>
        <v>0.15517175154585483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598090</v>
      </c>
      <c r="C10" s="24">
        <v>68174</v>
      </c>
      <c r="D10" s="25">
        <f t="shared" si="0"/>
        <v>0.11398618936949288</v>
      </c>
      <c r="E10" s="26">
        <v>484340</v>
      </c>
      <c r="F10" s="26">
        <v>40362</v>
      </c>
      <c r="G10" s="25">
        <f t="shared" si="1"/>
        <v>8.3334021555105914E-2</v>
      </c>
      <c r="H10" s="26">
        <v>24771550</v>
      </c>
      <c r="I10" s="26">
        <v>23472858</v>
      </c>
      <c r="J10" s="25">
        <f t="shared" si="2"/>
        <v>0.9475732443064725</v>
      </c>
      <c r="K10" s="26">
        <v>3630810</v>
      </c>
      <c r="L10" s="26">
        <v>75986</v>
      </c>
      <c r="M10" s="25">
        <f t="shared" si="3"/>
        <v>2.0928112459754161E-2</v>
      </c>
      <c r="N10" s="26">
        <v>871470</v>
      </c>
      <c r="O10" s="26">
        <v>126456</v>
      </c>
      <c r="P10" s="25">
        <f t="shared" si="4"/>
        <v>0.14510654411511584</v>
      </c>
      <c r="Q10" s="26">
        <v>640580</v>
      </c>
      <c r="R10" s="26">
        <v>53382</v>
      </c>
      <c r="S10" s="25">
        <f t="shared" si="5"/>
        <v>8.3333853695088819E-2</v>
      </c>
      <c r="T10" s="26">
        <v>4398920</v>
      </c>
      <c r="U10" s="26">
        <v>127596</v>
      </c>
      <c r="V10" s="25">
        <f t="shared" si="6"/>
        <v>2.9006210615332855E-2</v>
      </c>
      <c r="W10" s="26">
        <v>328100</v>
      </c>
      <c r="X10" s="26">
        <v>9114</v>
      </c>
      <c r="Y10" s="25">
        <f t="shared" si="7"/>
        <v>2.7778116427918317E-2</v>
      </c>
      <c r="Z10" s="26">
        <v>1156170</v>
      </c>
      <c r="AA10" s="26">
        <v>96348</v>
      </c>
      <c r="AB10" s="25">
        <f>SUM(AA10/Z10)</f>
        <v>8.3333765795687492E-2</v>
      </c>
      <c r="AC10" s="26">
        <v>2051150</v>
      </c>
      <c r="AD10" s="26">
        <v>147596</v>
      </c>
      <c r="AE10" s="25">
        <f t="shared" si="8"/>
        <v>7.1957682275796506E-2</v>
      </c>
      <c r="AF10" s="26">
        <v>437470</v>
      </c>
      <c r="AG10" s="26">
        <v>36456</v>
      </c>
      <c r="AH10" s="25">
        <f t="shared" si="9"/>
        <v>8.333371431183853E-2</v>
      </c>
      <c r="AI10" s="26">
        <v>2656347</v>
      </c>
      <c r="AJ10" s="26">
        <v>846348</v>
      </c>
      <c r="AK10" s="25">
        <f t="shared" si="10"/>
        <v>0.31861349439662817</v>
      </c>
      <c r="AL10" s="26">
        <v>1364810</v>
      </c>
      <c r="AM10" s="26">
        <v>317234</v>
      </c>
      <c r="AN10" s="25">
        <f t="shared" si="11"/>
        <v>0.23243821484309171</v>
      </c>
      <c r="AO10" s="26">
        <v>593710</v>
      </c>
      <c r="AP10" s="26">
        <v>49476</v>
      </c>
      <c r="AQ10" s="25">
        <f t="shared" si="12"/>
        <v>8.333361405399943E-2</v>
      </c>
      <c r="AR10" s="26">
        <v>593710</v>
      </c>
      <c r="AS10" s="26">
        <v>36456</v>
      </c>
      <c r="AT10" s="25">
        <f t="shared" si="13"/>
        <v>6.1403715618736421E-2</v>
      </c>
      <c r="AU10" s="26">
        <v>11998469.02</v>
      </c>
      <c r="AV10" s="26">
        <v>13020</v>
      </c>
      <c r="AW10" s="25">
        <f t="shared" si="14"/>
        <v>1.0851384437712205E-3</v>
      </c>
      <c r="AX10" s="26">
        <v>437470</v>
      </c>
      <c r="AY10" s="26">
        <v>36456</v>
      </c>
      <c r="AZ10" s="25">
        <f t="shared" si="15"/>
        <v>8.333371431183853E-2</v>
      </c>
      <c r="BA10" s="26">
        <v>629160</v>
      </c>
      <c r="BB10" s="26">
        <v>116456</v>
      </c>
      <c r="BC10" s="25">
        <f t="shared" si="16"/>
        <v>0.18509759043804438</v>
      </c>
      <c r="BD10" s="26">
        <v>10036810</v>
      </c>
      <c r="BE10" s="26">
        <v>8453234</v>
      </c>
      <c r="BF10" s="25">
        <f t="shared" si="17"/>
        <v>0.84222317648735001</v>
      </c>
      <c r="BG10" s="26">
        <v>859320</v>
      </c>
      <c r="BH10" s="26">
        <v>71610</v>
      </c>
      <c r="BI10" s="25">
        <f t="shared" si="18"/>
        <v>8.3333333333333329E-2</v>
      </c>
      <c r="BJ10" s="26">
        <v>484340</v>
      </c>
      <c r="BK10" s="26">
        <v>0</v>
      </c>
      <c r="BL10" s="25">
        <f t="shared" si="19"/>
        <v>0</v>
      </c>
      <c r="BM10" s="26">
        <v>35948090</v>
      </c>
      <c r="BN10" s="26">
        <v>5048174</v>
      </c>
      <c r="BO10" s="25">
        <f t="shared" si="20"/>
        <v>0.1404295471609201</v>
      </c>
      <c r="BP10" s="26">
        <v>437470</v>
      </c>
      <c r="BQ10" s="26">
        <v>36456</v>
      </c>
      <c r="BR10" s="25">
        <f t="shared" si="21"/>
        <v>8.333371431183853E-2</v>
      </c>
      <c r="BS10" s="26">
        <v>803710</v>
      </c>
      <c r="BT10" s="26">
        <v>109476</v>
      </c>
      <c r="BU10" s="12">
        <f t="shared" si="22"/>
        <v>0.13621331077129811</v>
      </c>
      <c r="BV10" s="26">
        <v>55172570</v>
      </c>
      <c r="BW10" s="26">
        <v>0</v>
      </c>
      <c r="BX10" s="25">
        <f t="shared" si="25"/>
        <v>0</v>
      </c>
      <c r="BY10" s="24">
        <v>34211220</v>
      </c>
      <c r="BZ10" s="24">
        <v>5000000</v>
      </c>
      <c r="CA10" s="12">
        <f t="shared" si="26"/>
        <v>0.14615088266364076</v>
      </c>
      <c r="CB10" s="3">
        <f t="shared" si="27"/>
        <v>195595856.01999998</v>
      </c>
      <c r="CC10" s="3">
        <f t="shared" si="24"/>
        <v>44388724</v>
      </c>
      <c r="CD10" s="19">
        <f t="shared" si="23"/>
        <v>0.22694102473960995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5675000</v>
      </c>
      <c r="R11" s="26">
        <v>0</v>
      </c>
      <c r="S11" s="25">
        <f t="shared" si="5"/>
        <v>0</v>
      </c>
      <c r="T11" s="26">
        <v>8513376</v>
      </c>
      <c r="U11" s="26">
        <v>0</v>
      </c>
      <c r="V11" s="25">
        <f t="shared" si="6"/>
        <v>0</v>
      </c>
      <c r="W11" s="26">
        <v>304000</v>
      </c>
      <c r="X11" s="26">
        <v>78075</v>
      </c>
      <c r="Y11" s="25">
        <f t="shared" si="7"/>
        <v>0.25682565789473683</v>
      </c>
      <c r="Z11" s="26">
        <v>0</v>
      </c>
      <c r="AA11" s="26">
        <v>0</v>
      </c>
      <c r="AB11" s="25">
        <v>0</v>
      </c>
      <c r="AC11" s="26">
        <v>0</v>
      </c>
      <c r="AD11" s="26">
        <v>0</v>
      </c>
      <c r="AE11" s="25">
        <v>0</v>
      </c>
      <c r="AF11" s="26">
        <v>806500</v>
      </c>
      <c r="AG11" s="26">
        <v>97424.77</v>
      </c>
      <c r="AH11" s="25">
        <f t="shared" si="9"/>
        <v>0.12079946683199008</v>
      </c>
      <c r="AI11" s="26">
        <v>250000</v>
      </c>
      <c r="AJ11" s="26">
        <v>0</v>
      </c>
      <c r="AK11" s="11">
        <f t="shared" si="10"/>
        <v>0</v>
      </c>
      <c r="AL11" s="26">
        <v>50248848</v>
      </c>
      <c r="AM11" s="26">
        <v>0</v>
      </c>
      <c r="AN11" s="12">
        <f t="shared" si="11"/>
        <v>0</v>
      </c>
      <c r="AO11" s="26">
        <v>6253725</v>
      </c>
      <c r="AP11" s="26">
        <v>321500</v>
      </c>
      <c r="AQ11" s="25">
        <f t="shared" si="12"/>
        <v>5.1409360021427229E-2</v>
      </c>
      <c r="AR11" s="26">
        <v>0</v>
      </c>
      <c r="AS11" s="26">
        <v>0</v>
      </c>
      <c r="AT11" s="25">
        <v>0</v>
      </c>
      <c r="AU11" s="26">
        <v>10616209.66</v>
      </c>
      <c r="AV11" s="26">
        <v>0</v>
      </c>
      <c r="AW11" s="12">
        <f t="shared" si="14"/>
        <v>0</v>
      </c>
      <c r="AX11" s="26">
        <v>2549317.04</v>
      </c>
      <c r="AY11" s="26">
        <v>0</v>
      </c>
      <c r="AZ11" s="12">
        <v>0</v>
      </c>
      <c r="BA11" s="26">
        <v>1300000</v>
      </c>
      <c r="BB11" s="26">
        <v>171555.61</v>
      </c>
      <c r="BC11" s="25">
        <f t="shared" si="16"/>
        <v>0.13196585384615384</v>
      </c>
      <c r="BD11" s="26">
        <v>8339407.4199999999</v>
      </c>
      <c r="BE11" s="26">
        <v>142585.42000000001</v>
      </c>
      <c r="BF11" s="12">
        <f t="shared" si="17"/>
        <v>1.7097787986475425E-2</v>
      </c>
      <c r="BG11" s="26">
        <v>0</v>
      </c>
      <c r="BH11" s="26">
        <v>0</v>
      </c>
      <c r="BI11" s="12">
        <v>0</v>
      </c>
      <c r="BJ11" s="26">
        <v>2120105</v>
      </c>
      <c r="BK11" s="26">
        <v>0</v>
      </c>
      <c r="BL11" s="25">
        <v>0</v>
      </c>
      <c r="BM11" s="26">
        <v>0</v>
      </c>
      <c r="BN11" s="26">
        <v>6000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378996300</v>
      </c>
      <c r="BZ11" s="24">
        <v>13000</v>
      </c>
      <c r="CA11" s="12">
        <f t="shared" si="26"/>
        <v>3.4301126422606239E-5</v>
      </c>
      <c r="CB11" s="3">
        <f>B11+E11+H11+K11+N11+Q11+T11+W11+Z11+AC11+AF11+AI11+AL11+AO11+AR11+AU11+AX11+BA11+BD11+BG11+BJ11+BM11+BP11+BS11+BV11+BY11</f>
        <v>476072788.12</v>
      </c>
      <c r="CC11" s="3">
        <f t="shared" si="24"/>
        <v>830140.8</v>
      </c>
      <c r="CD11" s="19">
        <f t="shared" si="23"/>
        <v>1.7437266332280955E-3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633970951.58000004</v>
      </c>
      <c r="C12" s="28">
        <v>82630793.489999995</v>
      </c>
      <c r="D12" s="16">
        <f t="shared" si="0"/>
        <v>0.13033845365322375</v>
      </c>
      <c r="E12" s="29">
        <v>202189774</v>
      </c>
      <c r="F12" s="29">
        <v>24024843.289999999</v>
      </c>
      <c r="G12" s="16">
        <f t="shared" si="1"/>
        <v>0.1188232362829586</v>
      </c>
      <c r="H12" s="29">
        <v>1750427154.74</v>
      </c>
      <c r="I12" s="29">
        <v>319279929.75999999</v>
      </c>
      <c r="J12" s="16">
        <f t="shared" si="2"/>
        <v>0.18240115213901847</v>
      </c>
      <c r="K12" s="29">
        <v>1259214031.53</v>
      </c>
      <c r="L12" s="29">
        <v>185601299.80000001</v>
      </c>
      <c r="M12" s="16">
        <f t="shared" si="3"/>
        <v>0.14739456133163187</v>
      </c>
      <c r="N12" s="29">
        <v>451763433.11000001</v>
      </c>
      <c r="O12" s="29">
        <v>61620754.700000003</v>
      </c>
      <c r="P12" s="16">
        <f t="shared" si="4"/>
        <v>0.13640049234572721</v>
      </c>
      <c r="Q12" s="29">
        <v>362075134</v>
      </c>
      <c r="R12" s="29">
        <v>48780334.590000004</v>
      </c>
      <c r="S12" s="16">
        <f t="shared" si="5"/>
        <v>0.134724343124872</v>
      </c>
      <c r="T12" s="29">
        <v>1229068766.4200001</v>
      </c>
      <c r="U12" s="29">
        <v>181288210.53999999</v>
      </c>
      <c r="V12" s="16">
        <f t="shared" si="6"/>
        <v>0.1475004617260364</v>
      </c>
      <c r="W12" s="29">
        <v>254402686.53999999</v>
      </c>
      <c r="X12" s="29">
        <v>32119989.039999999</v>
      </c>
      <c r="Y12" s="16">
        <f t="shared" si="7"/>
        <v>0.12625648524725677</v>
      </c>
      <c r="Z12" s="29">
        <v>1043557925.87</v>
      </c>
      <c r="AA12" s="29">
        <v>192116838.55000001</v>
      </c>
      <c r="AB12" s="16">
        <f t="shared" ref="AB12:AB25" si="28">SUM(AA12/Z12)</f>
        <v>0.18409791520660898</v>
      </c>
      <c r="AC12" s="29">
        <v>962316125.60000002</v>
      </c>
      <c r="AD12" s="29">
        <v>126479786.47</v>
      </c>
      <c r="AE12" s="16">
        <f t="shared" si="8"/>
        <v>0.13143267903895967</v>
      </c>
      <c r="AF12" s="29">
        <v>293719031</v>
      </c>
      <c r="AG12" s="29">
        <v>42585956.5</v>
      </c>
      <c r="AH12" s="16">
        <f t="shared" si="9"/>
        <v>0.14498875457613777</v>
      </c>
      <c r="AI12" s="29">
        <v>1639573409.4100001</v>
      </c>
      <c r="AJ12" s="29">
        <v>272111463.32999998</v>
      </c>
      <c r="AK12" s="16">
        <f t="shared" si="10"/>
        <v>0.16596479411551276</v>
      </c>
      <c r="AL12" s="29">
        <v>1876972263.28</v>
      </c>
      <c r="AM12" s="29">
        <v>232447268.97</v>
      </c>
      <c r="AN12" s="16">
        <f t="shared" si="11"/>
        <v>0.12384161104426739</v>
      </c>
      <c r="AO12" s="29">
        <v>385822321.61000001</v>
      </c>
      <c r="AP12" s="29">
        <v>54990819.359999999</v>
      </c>
      <c r="AQ12" s="16">
        <f t="shared" si="12"/>
        <v>0.14252886958569042</v>
      </c>
      <c r="AR12" s="29">
        <v>431302056.05000001</v>
      </c>
      <c r="AS12" s="29">
        <v>48691625.049999997</v>
      </c>
      <c r="AT12" s="16">
        <f t="shared" si="13"/>
        <v>0.11289448860024741</v>
      </c>
      <c r="AU12" s="29">
        <v>347047645.01999998</v>
      </c>
      <c r="AV12" s="29">
        <v>43628816.280000001</v>
      </c>
      <c r="AW12" s="16">
        <f t="shared" si="14"/>
        <v>0.12571419776522536</v>
      </c>
      <c r="AX12" s="29">
        <v>523367637.06999999</v>
      </c>
      <c r="AY12" s="29">
        <v>77864360.069999993</v>
      </c>
      <c r="AZ12" s="16">
        <f t="shared" si="15"/>
        <v>0.14877564938083035</v>
      </c>
      <c r="BA12" s="29">
        <v>254780555.80000001</v>
      </c>
      <c r="BB12" s="29">
        <v>36100672.170000002</v>
      </c>
      <c r="BC12" s="16">
        <f t="shared" si="16"/>
        <v>0.14169319968961305</v>
      </c>
      <c r="BD12" s="29">
        <v>756883684.98000002</v>
      </c>
      <c r="BE12" s="29">
        <v>114285291.73</v>
      </c>
      <c r="BF12" s="16">
        <f t="shared" si="17"/>
        <v>0.15099452399085586</v>
      </c>
      <c r="BG12" s="29">
        <v>457595101.38</v>
      </c>
      <c r="BH12" s="29">
        <v>62651403.25</v>
      </c>
      <c r="BI12" s="16">
        <f t="shared" si="18"/>
        <v>0.13691449725108068</v>
      </c>
      <c r="BJ12" s="29">
        <v>278278124</v>
      </c>
      <c r="BK12" s="29">
        <v>55220553.82</v>
      </c>
      <c r="BL12" s="16">
        <f t="shared" si="19"/>
        <v>0.19843656061157003</v>
      </c>
      <c r="BM12" s="29">
        <v>601972418.82000005</v>
      </c>
      <c r="BN12" s="29">
        <v>87908673.019999996</v>
      </c>
      <c r="BO12" s="16">
        <f t="shared" si="20"/>
        <v>0.14603438674536046</v>
      </c>
      <c r="BP12" s="29">
        <v>361249487</v>
      </c>
      <c r="BQ12" s="29">
        <v>50998710.469999999</v>
      </c>
      <c r="BR12" s="16">
        <f t="shared" si="21"/>
        <v>0.14117310143059109</v>
      </c>
      <c r="BS12" s="29">
        <v>345988899</v>
      </c>
      <c r="BT12" s="29">
        <v>43288881.759999998</v>
      </c>
      <c r="BU12" s="16">
        <f t="shared" si="22"/>
        <v>0.12511638923999119</v>
      </c>
      <c r="BV12" s="29">
        <v>3298072252</v>
      </c>
      <c r="BW12" s="29">
        <v>382288563.52999997</v>
      </c>
      <c r="BX12" s="16">
        <f t="shared" si="25"/>
        <v>0.11591273153527019</v>
      </c>
      <c r="BY12" s="28">
        <v>8512040886.3999996</v>
      </c>
      <c r="BZ12" s="28">
        <v>1413218317.98</v>
      </c>
      <c r="CA12" s="16">
        <f t="shared" si="26"/>
        <v>0.16602579062301626</v>
      </c>
      <c r="CB12" s="3">
        <f>BY12+BV12+BS12+BP12+BM12+BJ12+BG12+BD12+BA12+AX12+AU12+AR12+AO12+AL12+AI12+AF12+AC12+Z12+W12+T12+Q12+N12+K12+H12+E12+B12</f>
        <v>28513651756.209995</v>
      </c>
      <c r="CC12" s="3">
        <f>BZ12+BW12+BT12+BQ12+BN12+BK12+BH12+BE12+BB12+AY12+AV12+AS12+AP12+AM12+AJ12+AG12+AD12+AA12+X12+U12+R12+O12+L12+I12+F12+C12</f>
        <v>4272224157.5200005</v>
      </c>
      <c r="CD12" s="16">
        <f t="shared" si="23"/>
        <v>0.14983083170290706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66779774</v>
      </c>
      <c r="C13" s="26">
        <v>7538444.0999999996</v>
      </c>
      <c r="D13" s="25">
        <f t="shared" si="0"/>
        <v>0.11288513944356864</v>
      </c>
      <c r="E13" s="26">
        <v>33292681</v>
      </c>
      <c r="F13" s="26">
        <v>1728518.94</v>
      </c>
      <c r="G13" s="25">
        <f t="shared" si="1"/>
        <v>5.1918886916917262E-2</v>
      </c>
      <c r="H13" s="26">
        <v>256748413.12</v>
      </c>
      <c r="I13" s="26">
        <v>27239304.559999999</v>
      </c>
      <c r="J13" s="25">
        <f t="shared" si="2"/>
        <v>0.10609337066192029</v>
      </c>
      <c r="K13" s="26">
        <v>113139018</v>
      </c>
      <c r="L13" s="26">
        <v>11796292.65</v>
      </c>
      <c r="M13" s="25">
        <f t="shared" si="3"/>
        <v>0.10426370016752311</v>
      </c>
      <c r="N13" s="26">
        <v>48274656.759999998</v>
      </c>
      <c r="O13" s="26">
        <v>4951071.83</v>
      </c>
      <c r="P13" s="25">
        <f t="shared" si="4"/>
        <v>0.10256047711772483</v>
      </c>
      <c r="Q13" s="26">
        <v>44727936.159999996</v>
      </c>
      <c r="R13" s="26">
        <v>5073701.3499999996</v>
      </c>
      <c r="S13" s="25">
        <f t="shared" si="5"/>
        <v>0.11343472973692421</v>
      </c>
      <c r="T13" s="24">
        <v>188892805.69999999</v>
      </c>
      <c r="U13" s="24">
        <v>18296722.329999998</v>
      </c>
      <c r="V13" s="25">
        <f t="shared" si="6"/>
        <v>9.6862992013888011E-2</v>
      </c>
      <c r="W13" s="24">
        <v>39062934</v>
      </c>
      <c r="X13" s="24">
        <v>3822423.23</v>
      </c>
      <c r="Y13" s="25">
        <f t="shared" si="7"/>
        <v>9.7852947502612073E-2</v>
      </c>
      <c r="Z13" s="26">
        <v>91622831</v>
      </c>
      <c r="AA13" s="26">
        <v>9550851.8200000003</v>
      </c>
      <c r="AB13" s="25">
        <f t="shared" si="28"/>
        <v>0.10424095954860858</v>
      </c>
      <c r="AC13" s="24">
        <v>105726719.66</v>
      </c>
      <c r="AD13" s="24">
        <v>13588022.65</v>
      </c>
      <c r="AE13" s="25">
        <f t="shared" si="8"/>
        <v>0.12852023304701857</v>
      </c>
      <c r="AF13" s="24">
        <v>32850518</v>
      </c>
      <c r="AG13" s="24">
        <v>4204563.53</v>
      </c>
      <c r="AH13" s="25">
        <f t="shared" si="9"/>
        <v>0.12799078328079941</v>
      </c>
      <c r="AI13" s="26">
        <v>94899753</v>
      </c>
      <c r="AJ13" s="26">
        <v>8900316.5999999996</v>
      </c>
      <c r="AK13" s="11">
        <f t="shared" si="10"/>
        <v>9.3786509644550917E-2</v>
      </c>
      <c r="AL13" s="24">
        <v>142659846.97999999</v>
      </c>
      <c r="AM13" s="24">
        <v>17237923.219999999</v>
      </c>
      <c r="AN13" s="12">
        <f t="shared" si="11"/>
        <v>0.12083234059837908</v>
      </c>
      <c r="AO13" s="24">
        <v>60631693.259999998</v>
      </c>
      <c r="AP13" s="24">
        <v>6761296.4400000004</v>
      </c>
      <c r="AQ13" s="12">
        <f t="shared" si="12"/>
        <v>0.11151422756752481</v>
      </c>
      <c r="AR13" s="24">
        <v>55831432</v>
      </c>
      <c r="AS13" s="24">
        <v>6684033.3700000001</v>
      </c>
      <c r="AT13" s="12">
        <f t="shared" si="13"/>
        <v>0.11971810735572751</v>
      </c>
      <c r="AU13" s="24">
        <v>63107290.909999996</v>
      </c>
      <c r="AV13" s="24">
        <v>6432430.6299999999</v>
      </c>
      <c r="AW13" s="12">
        <f t="shared" si="14"/>
        <v>0.10192848618986931</v>
      </c>
      <c r="AX13" s="24">
        <v>53711524.549999997</v>
      </c>
      <c r="AY13" s="24">
        <v>6043573.0300000003</v>
      </c>
      <c r="AZ13" s="12">
        <f t="shared" si="15"/>
        <v>0.11251911169220388</v>
      </c>
      <c r="BA13" s="24">
        <v>32995648</v>
      </c>
      <c r="BB13" s="24">
        <v>4270614.82</v>
      </c>
      <c r="BC13" s="12">
        <f t="shared" si="16"/>
        <v>0.12942963932698034</v>
      </c>
      <c r="BD13" s="24">
        <v>88874623</v>
      </c>
      <c r="BE13" s="24">
        <v>10856720.359999999</v>
      </c>
      <c r="BF13" s="12">
        <f t="shared" si="17"/>
        <v>0.12215770929346163</v>
      </c>
      <c r="BG13" s="24">
        <v>64933978.600000001</v>
      </c>
      <c r="BH13" s="24">
        <v>6397909.9800000004</v>
      </c>
      <c r="BI13" s="12">
        <f t="shared" si="18"/>
        <v>9.8529462046547084E-2</v>
      </c>
      <c r="BJ13" s="26">
        <v>37781631</v>
      </c>
      <c r="BK13" s="26">
        <v>4909026.7</v>
      </c>
      <c r="BL13" s="12">
        <f t="shared" si="19"/>
        <v>0.12993157177359549</v>
      </c>
      <c r="BM13" s="26">
        <v>79053642.680000007</v>
      </c>
      <c r="BN13" s="26">
        <v>6609488.04</v>
      </c>
      <c r="BO13" s="12">
        <f t="shared" si="20"/>
        <v>8.3607634208007875E-2</v>
      </c>
      <c r="BP13" s="26">
        <v>51114433</v>
      </c>
      <c r="BQ13" s="26">
        <v>4047912.29</v>
      </c>
      <c r="BR13" s="12">
        <f t="shared" si="21"/>
        <v>7.9193136897361266E-2</v>
      </c>
      <c r="BS13" s="26">
        <v>50151196.740000002</v>
      </c>
      <c r="BT13" s="26">
        <v>5945396.8600000003</v>
      </c>
      <c r="BU13" s="12">
        <f t="shared" si="22"/>
        <v>0.11854945138842564</v>
      </c>
      <c r="BV13" s="26">
        <v>315866304</v>
      </c>
      <c r="BW13" s="26">
        <v>35828669.859999999</v>
      </c>
      <c r="BX13" s="25">
        <f t="shared" si="25"/>
        <v>0.11342985752605</v>
      </c>
      <c r="BY13" s="26">
        <v>930462835.5</v>
      </c>
      <c r="BZ13" s="26">
        <v>73430256.670000002</v>
      </c>
      <c r="CA13" s="12">
        <f t="shared" si="26"/>
        <v>7.8917989916857889E-2</v>
      </c>
      <c r="CB13" s="3">
        <f t="shared" ref="CB13:CC28" si="29">BY13+BV13+BS13+BP13+BM13+BJ13+BG13+BD13+BA13+AX13+AU13+AR13+AO13+AL13+AI13+AF13+AC13+Z13+W13+T13+Q13+N13+K13+H13+E13+B13</f>
        <v>3143194120.6199999</v>
      </c>
      <c r="CC13" s="3">
        <f t="shared" si="29"/>
        <v>312145485.85999995</v>
      </c>
      <c r="CD13" s="19">
        <f t="shared" si="23"/>
        <v>9.9308370365120427E-2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126325.32</v>
      </c>
      <c r="D14" s="25">
        <f t="shared" si="0"/>
        <v>8.9199504876038962E-2</v>
      </c>
      <c r="E14" s="26">
        <v>539089</v>
      </c>
      <c r="F14" s="26">
        <v>0</v>
      </c>
      <c r="G14" s="25">
        <f t="shared" si="1"/>
        <v>0</v>
      </c>
      <c r="H14" s="26">
        <v>3058088</v>
      </c>
      <c r="I14" s="26">
        <v>348346.69</v>
      </c>
      <c r="J14" s="25">
        <f t="shared" si="2"/>
        <v>0.11390996269564513</v>
      </c>
      <c r="K14" s="26">
        <v>2684027</v>
      </c>
      <c r="L14" s="26">
        <v>193654.66</v>
      </c>
      <c r="M14" s="25">
        <f t="shared" si="3"/>
        <v>7.2150786858701493E-2</v>
      </c>
      <c r="N14" s="26">
        <v>881733</v>
      </c>
      <c r="O14" s="26">
        <v>39046.89</v>
      </c>
      <c r="P14" s="25">
        <f t="shared" si="4"/>
        <v>4.4284256118348748E-2</v>
      </c>
      <c r="Q14" s="26">
        <v>708126</v>
      </c>
      <c r="R14" s="26">
        <v>56585.760000000002</v>
      </c>
      <c r="S14" s="25">
        <f t="shared" si="5"/>
        <v>7.9909168707263958E-2</v>
      </c>
      <c r="T14" s="24">
        <v>2729713</v>
      </c>
      <c r="U14" s="24">
        <v>124832.4</v>
      </c>
      <c r="V14" s="25">
        <f t="shared" si="6"/>
        <v>4.5730961460050928E-2</v>
      </c>
      <c r="W14" s="24">
        <v>609905</v>
      </c>
      <c r="X14" s="24">
        <v>38369</v>
      </c>
      <c r="Y14" s="25">
        <f t="shared" si="7"/>
        <v>6.2909797427468217E-2</v>
      </c>
      <c r="Z14" s="26">
        <v>856606</v>
      </c>
      <c r="AA14" s="26">
        <v>65996</v>
      </c>
      <c r="AB14" s="25">
        <f t="shared" si="28"/>
        <v>7.7043588300805738E-2</v>
      </c>
      <c r="AC14" s="24">
        <v>1701787</v>
      </c>
      <c r="AD14" s="24">
        <v>69958.5</v>
      </c>
      <c r="AE14" s="25">
        <f t="shared" si="8"/>
        <v>4.1108846171700686E-2</v>
      </c>
      <c r="AF14" s="24">
        <v>614471</v>
      </c>
      <c r="AG14" s="24">
        <v>21342</v>
      </c>
      <c r="AH14" s="25">
        <f t="shared" si="9"/>
        <v>3.4732314462358679E-2</v>
      </c>
      <c r="AI14" s="26">
        <v>379191</v>
      </c>
      <c r="AJ14" s="26">
        <v>18167.39</v>
      </c>
      <c r="AK14" s="11">
        <f t="shared" si="10"/>
        <v>4.7910920881561007E-2</v>
      </c>
      <c r="AL14" s="24">
        <v>1758895</v>
      </c>
      <c r="AM14" s="24">
        <v>36194.050000000003</v>
      </c>
      <c r="AN14" s="12">
        <f t="shared" si="11"/>
        <v>2.0577720671216874E-2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66188.149999999994</v>
      </c>
      <c r="AT14" s="12">
        <f t="shared" si="13"/>
        <v>7.8312211674868043E-2</v>
      </c>
      <c r="AU14" s="24">
        <v>790362</v>
      </c>
      <c r="AV14" s="24">
        <v>22604</v>
      </c>
      <c r="AW14" s="12">
        <f t="shared" si="14"/>
        <v>2.8599553116167024E-2</v>
      </c>
      <c r="AX14" s="24">
        <v>1110159</v>
      </c>
      <c r="AY14" s="24">
        <v>17131.72</v>
      </c>
      <c r="AZ14" s="12">
        <f t="shared" si="15"/>
        <v>1.5431771484985484E-2</v>
      </c>
      <c r="BA14" s="24">
        <v>637316</v>
      </c>
      <c r="BB14" s="24">
        <v>35911.760000000002</v>
      </c>
      <c r="BC14" s="12">
        <f t="shared" si="16"/>
        <v>5.6348436254542493E-2</v>
      </c>
      <c r="BD14" s="24">
        <v>737825</v>
      </c>
      <c r="BE14" s="24">
        <v>36734</v>
      </c>
      <c r="BF14" s="12">
        <f t="shared" si="17"/>
        <v>4.9786873581133741E-2</v>
      </c>
      <c r="BG14" s="24">
        <v>470564</v>
      </c>
      <c r="BH14" s="24">
        <v>0</v>
      </c>
      <c r="BI14" s="12">
        <f t="shared" si="18"/>
        <v>0</v>
      </c>
      <c r="BJ14" s="26">
        <v>591629</v>
      </c>
      <c r="BK14" s="26">
        <v>62000.14</v>
      </c>
      <c r="BL14" s="12">
        <f t="shared" si="19"/>
        <v>0.10479564051119875</v>
      </c>
      <c r="BM14" s="26">
        <v>1279198</v>
      </c>
      <c r="BN14" s="26">
        <v>27540.03</v>
      </c>
      <c r="BO14" s="12">
        <f t="shared" si="20"/>
        <v>2.1529137787895229E-2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9"/>
        <v>26106440</v>
      </c>
      <c r="CC14" s="3">
        <f t="shared" si="29"/>
        <v>1406928.4600000002</v>
      </c>
      <c r="CD14" s="19">
        <f t="shared" si="23"/>
        <v>5.3892007489339804E-2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622990.64</v>
      </c>
      <c r="D15" s="25">
        <f t="shared" si="0"/>
        <v>9.4419802812721804E-2</v>
      </c>
      <c r="E15" s="26">
        <v>2500914</v>
      </c>
      <c r="F15" s="26">
        <v>153143.25</v>
      </c>
      <c r="G15" s="25">
        <f t="shared" si="1"/>
        <v>6.1234912515984154E-2</v>
      </c>
      <c r="H15" s="26">
        <v>14318808</v>
      </c>
      <c r="I15" s="26">
        <v>1835048.44</v>
      </c>
      <c r="J15" s="25">
        <f t="shared" si="2"/>
        <v>0.12815650855853364</v>
      </c>
      <c r="K15" s="26">
        <v>13402471</v>
      </c>
      <c r="L15" s="26">
        <v>1063565.49</v>
      </c>
      <c r="M15" s="25">
        <f t="shared" si="3"/>
        <v>7.9355925485680961E-2</v>
      </c>
      <c r="N15" s="26">
        <v>3930650.24</v>
      </c>
      <c r="O15" s="26">
        <v>364666.87</v>
      </c>
      <c r="P15" s="25">
        <f t="shared" si="4"/>
        <v>9.2775201998130455E-2</v>
      </c>
      <c r="Q15" s="26">
        <v>3399173</v>
      </c>
      <c r="R15" s="26">
        <v>268464.63</v>
      </c>
      <c r="S15" s="25">
        <f t="shared" si="5"/>
        <v>7.8979395870701491E-2</v>
      </c>
      <c r="T15" s="24">
        <v>14249045</v>
      </c>
      <c r="U15" s="24">
        <v>1393694.41</v>
      </c>
      <c r="V15" s="25">
        <f t="shared" si="6"/>
        <v>9.7809671455174704E-2</v>
      </c>
      <c r="W15" s="24">
        <v>3122420</v>
      </c>
      <c r="X15" s="24">
        <v>208655.58</v>
      </c>
      <c r="Y15" s="25">
        <f t="shared" si="7"/>
        <v>6.6824956283907985E-2</v>
      </c>
      <c r="Z15" s="26">
        <v>10504273</v>
      </c>
      <c r="AA15" s="26">
        <v>591895.43000000005</v>
      </c>
      <c r="AB15" s="25">
        <f t="shared" si="28"/>
        <v>5.6348062355195835E-2</v>
      </c>
      <c r="AC15" s="24">
        <v>7429382</v>
      </c>
      <c r="AD15" s="24">
        <v>835873.79</v>
      </c>
      <c r="AE15" s="25">
        <f t="shared" si="8"/>
        <v>0.11250919524665713</v>
      </c>
      <c r="AF15" s="24">
        <v>4938207</v>
      </c>
      <c r="AG15" s="24">
        <v>457425.59</v>
      </c>
      <c r="AH15" s="25">
        <f t="shared" si="9"/>
        <v>9.2629893805585714E-2</v>
      </c>
      <c r="AI15" s="26">
        <v>13540624</v>
      </c>
      <c r="AJ15" s="26">
        <v>2549145.1</v>
      </c>
      <c r="AK15" s="11">
        <f t="shared" si="10"/>
        <v>0.18825905659886871</v>
      </c>
      <c r="AL15" s="24">
        <v>8924315</v>
      </c>
      <c r="AM15" s="24">
        <v>862634.09</v>
      </c>
      <c r="AN15" s="12">
        <f t="shared" si="11"/>
        <v>9.6661098358809608E-2</v>
      </c>
      <c r="AO15" s="24">
        <v>5726237.2300000004</v>
      </c>
      <c r="AP15" s="24">
        <v>192828.05</v>
      </c>
      <c r="AQ15" s="12">
        <f t="shared" si="12"/>
        <v>3.367447806559002E-2</v>
      </c>
      <c r="AR15" s="24">
        <v>5937232</v>
      </c>
      <c r="AS15" s="24">
        <v>412444.98</v>
      </c>
      <c r="AT15" s="12">
        <f t="shared" si="13"/>
        <v>6.9467553230192117E-2</v>
      </c>
      <c r="AU15" s="24">
        <v>5492053.2999999998</v>
      </c>
      <c r="AV15" s="24">
        <v>448876.91</v>
      </c>
      <c r="AW15" s="12">
        <f t="shared" si="14"/>
        <v>8.1732074595852883E-2</v>
      </c>
      <c r="AX15" s="24">
        <v>4821798</v>
      </c>
      <c r="AY15" s="24">
        <v>453356.36</v>
      </c>
      <c r="AZ15" s="12">
        <f t="shared" si="15"/>
        <v>9.4022263064524894E-2</v>
      </c>
      <c r="BA15" s="24">
        <v>2766182</v>
      </c>
      <c r="BB15" s="24">
        <v>236392.23</v>
      </c>
      <c r="BC15" s="12">
        <f t="shared" si="16"/>
        <v>8.5457945283426762E-2</v>
      </c>
      <c r="BD15" s="24">
        <v>7046700</v>
      </c>
      <c r="BE15" s="24">
        <v>562749.49</v>
      </c>
      <c r="BF15" s="12">
        <f t="shared" si="17"/>
        <v>7.9860003973491134E-2</v>
      </c>
      <c r="BG15" s="24">
        <v>4234585</v>
      </c>
      <c r="BH15" s="24">
        <v>388429.85</v>
      </c>
      <c r="BI15" s="12">
        <f t="shared" si="18"/>
        <v>9.1727961535782138E-2</v>
      </c>
      <c r="BJ15" s="26">
        <v>5165312</v>
      </c>
      <c r="BK15" s="26">
        <v>308864.5</v>
      </c>
      <c r="BL15" s="12">
        <f t="shared" si="19"/>
        <v>5.9795903906675919E-2</v>
      </c>
      <c r="BM15" s="26">
        <v>6669899</v>
      </c>
      <c r="BN15" s="26">
        <v>492126.62</v>
      </c>
      <c r="BO15" s="12">
        <f t="shared" si="20"/>
        <v>7.3783219206167885E-2</v>
      </c>
      <c r="BP15" s="26">
        <v>3739253</v>
      </c>
      <c r="BQ15" s="26">
        <v>264063.03999999998</v>
      </c>
      <c r="BR15" s="12">
        <f t="shared" si="21"/>
        <v>7.0619195866126194E-2</v>
      </c>
      <c r="BS15" s="26">
        <v>3565114</v>
      </c>
      <c r="BT15" s="26">
        <v>233277.05</v>
      </c>
      <c r="BU15" s="12">
        <f t="shared" si="22"/>
        <v>6.5433265247619013E-2</v>
      </c>
      <c r="BV15" s="26">
        <v>25674719</v>
      </c>
      <c r="BW15" s="26">
        <v>2196968.4900000002</v>
      </c>
      <c r="BX15" s="25">
        <f t="shared" ref="BX15:BX25" si="30">SUM(BW15/BV15)</f>
        <v>8.5569329502690958E-2</v>
      </c>
      <c r="BY15" s="26">
        <v>52044482</v>
      </c>
      <c r="BZ15" s="26">
        <v>5279670.9800000004</v>
      </c>
      <c r="CA15" s="12">
        <f t="shared" ref="CA15:CA25" si="31">SUM(BZ15/BY15)</f>
        <v>0.10144535553259999</v>
      </c>
      <c r="CB15" s="3">
        <f t="shared" si="29"/>
        <v>239741941.77000001</v>
      </c>
      <c r="CC15" s="3">
        <f t="shared" si="29"/>
        <v>22677251.859999999</v>
      </c>
      <c r="CD15" s="19">
        <f>SUM(CC15/CB15)</f>
        <v>9.459025689278748E-2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25584904.210000001</v>
      </c>
      <c r="C16" s="26">
        <v>3679541.78</v>
      </c>
      <c r="D16" s="25">
        <f t="shared" si="0"/>
        <v>0.14381690663363245</v>
      </c>
      <c r="E16" s="26">
        <v>10707721</v>
      </c>
      <c r="F16" s="26">
        <v>307718.2</v>
      </c>
      <c r="G16" s="25">
        <f t="shared" si="1"/>
        <v>2.8737973281149184E-2</v>
      </c>
      <c r="H16" s="26">
        <v>98123232.700000003</v>
      </c>
      <c r="I16" s="26">
        <v>3657998.61</v>
      </c>
      <c r="J16" s="25">
        <f>SUM(I16/H16)</f>
        <v>3.7279638158517377E-2</v>
      </c>
      <c r="K16" s="26">
        <v>44502494</v>
      </c>
      <c r="L16" s="26">
        <v>4224932.92</v>
      </c>
      <c r="M16" s="25">
        <f t="shared" si="3"/>
        <v>9.4936992070601703E-2</v>
      </c>
      <c r="N16" s="26">
        <v>22963820.23</v>
      </c>
      <c r="O16" s="26">
        <v>828389.6</v>
      </c>
      <c r="P16" s="25">
        <f t="shared" si="4"/>
        <v>3.6073684243433914E-2</v>
      </c>
      <c r="Q16" s="26">
        <v>19690224.559999999</v>
      </c>
      <c r="R16" s="26">
        <v>1710817.66</v>
      </c>
      <c r="S16" s="25">
        <f t="shared" si="5"/>
        <v>8.6886650519743994E-2</v>
      </c>
      <c r="T16" s="24">
        <v>58724050.789999999</v>
      </c>
      <c r="U16" s="24">
        <v>1789529.48</v>
      </c>
      <c r="V16" s="25">
        <f t="shared" si="6"/>
        <v>3.0473536071267335E-2</v>
      </c>
      <c r="W16" s="24">
        <v>11514013.02</v>
      </c>
      <c r="X16" s="24">
        <v>705638.87</v>
      </c>
      <c r="Y16" s="25">
        <f t="shared" si="7"/>
        <v>6.1285224254505839E-2</v>
      </c>
      <c r="Z16" s="26">
        <v>88792833.329999998</v>
      </c>
      <c r="AA16" s="26">
        <v>50208751.140000001</v>
      </c>
      <c r="AB16" s="25">
        <f t="shared" si="28"/>
        <v>0.56545950001841216</v>
      </c>
      <c r="AC16" s="24">
        <v>32245620</v>
      </c>
      <c r="AD16" s="24">
        <v>3542053.94</v>
      </c>
      <c r="AE16" s="25">
        <f t="shared" si="8"/>
        <v>0.10984604854860908</v>
      </c>
      <c r="AF16" s="24">
        <v>15129283</v>
      </c>
      <c r="AG16" s="24">
        <v>390663.89</v>
      </c>
      <c r="AH16" s="25">
        <f t="shared" si="9"/>
        <v>2.5821705496552612E-2</v>
      </c>
      <c r="AI16" s="26">
        <v>41283442</v>
      </c>
      <c r="AJ16" s="26">
        <v>7886993</v>
      </c>
      <c r="AK16" s="11">
        <f t="shared" si="10"/>
        <v>0.19104494726965837</v>
      </c>
      <c r="AL16" s="24">
        <v>61191348.950000003</v>
      </c>
      <c r="AM16" s="24">
        <v>3117910.6</v>
      </c>
      <c r="AN16" s="12">
        <f t="shared" si="11"/>
        <v>5.0953454262753266E-2</v>
      </c>
      <c r="AO16" s="24">
        <v>23534190.920000002</v>
      </c>
      <c r="AP16" s="24">
        <v>382311.4</v>
      </c>
      <c r="AQ16" s="12">
        <f t="shared" si="12"/>
        <v>1.6244934924663217E-2</v>
      </c>
      <c r="AR16" s="24">
        <v>25751887</v>
      </c>
      <c r="AS16" s="24">
        <v>465916.52</v>
      </c>
      <c r="AT16" s="12">
        <f t="shared" si="13"/>
        <v>1.8092519588952843E-2</v>
      </c>
      <c r="AU16" s="24">
        <v>22944726</v>
      </c>
      <c r="AV16" s="24">
        <v>864939.45</v>
      </c>
      <c r="AW16" s="12">
        <f t="shared" si="14"/>
        <v>3.7696656303500851E-2</v>
      </c>
      <c r="AX16" s="24">
        <v>19030718.300000001</v>
      </c>
      <c r="AY16" s="24">
        <v>1248793.07</v>
      </c>
      <c r="AZ16" s="12">
        <f t="shared" si="15"/>
        <v>6.5619859971339081E-2</v>
      </c>
      <c r="BA16" s="24">
        <v>11457055.48</v>
      </c>
      <c r="BB16" s="24">
        <v>1426694.6</v>
      </c>
      <c r="BC16" s="12">
        <f t="shared" si="16"/>
        <v>0.12452541601902062</v>
      </c>
      <c r="BD16" s="24">
        <v>35001287</v>
      </c>
      <c r="BE16" s="24">
        <v>2155618.4300000002</v>
      </c>
      <c r="BF16" s="12">
        <f t="shared" si="17"/>
        <v>6.1586833364156011E-2</v>
      </c>
      <c r="BG16" s="24">
        <v>20606284</v>
      </c>
      <c r="BH16" s="24">
        <v>4357793.54</v>
      </c>
      <c r="BI16" s="12">
        <f t="shared" si="18"/>
        <v>0.21147886440854644</v>
      </c>
      <c r="BJ16" s="26">
        <v>39958083</v>
      </c>
      <c r="BK16" s="26">
        <v>25585634</v>
      </c>
      <c r="BL16" s="12">
        <f t="shared" si="19"/>
        <v>0.6403118487941476</v>
      </c>
      <c r="BM16" s="26">
        <v>21168296</v>
      </c>
      <c r="BN16" s="26">
        <v>1208493.02</v>
      </c>
      <c r="BO16" s="12">
        <f t="shared" si="20"/>
        <v>5.7089763861956577E-2</v>
      </c>
      <c r="BP16" s="26">
        <v>23611114.16</v>
      </c>
      <c r="BQ16" s="26">
        <v>2871665.72</v>
      </c>
      <c r="BR16" s="12">
        <f t="shared" si="21"/>
        <v>0.12162347361247947</v>
      </c>
      <c r="BS16" s="26">
        <v>22939590.789999999</v>
      </c>
      <c r="BT16" s="26">
        <v>939191.97</v>
      </c>
      <c r="BU16" s="12">
        <f t="shared" si="22"/>
        <v>4.094196703846259E-2</v>
      </c>
      <c r="BV16" s="26">
        <v>338000270</v>
      </c>
      <c r="BW16" s="26">
        <v>21944011</v>
      </c>
      <c r="BX16" s="25">
        <f t="shared" si="30"/>
        <v>6.4923057605841564E-2</v>
      </c>
      <c r="BY16" s="26">
        <v>1028651768</v>
      </c>
      <c r="BZ16" s="26">
        <v>119496770.43000001</v>
      </c>
      <c r="CA16" s="12">
        <f t="shared" si="31"/>
        <v>0.1161683420447881</v>
      </c>
      <c r="CB16" s="3">
        <f t="shared" si="29"/>
        <v>2163108258.4400001</v>
      </c>
      <c r="CC16" s="3">
        <f t="shared" si="29"/>
        <v>264998772.83999994</v>
      </c>
      <c r="CD16" s="19">
        <f t="shared" si="23"/>
        <v>0.12250832652782387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58542660.280000001</v>
      </c>
      <c r="C17" s="26">
        <v>4496032.78</v>
      </c>
      <c r="D17" s="25">
        <f t="shared" si="0"/>
        <v>7.6799256448138981E-2</v>
      </c>
      <c r="E17" s="26">
        <v>2995876</v>
      </c>
      <c r="F17" s="26">
        <v>446366.79</v>
      </c>
      <c r="G17" s="25">
        <f t="shared" si="1"/>
        <v>0.14899374673718138</v>
      </c>
      <c r="H17" s="26">
        <v>201866506.75999999</v>
      </c>
      <c r="I17" s="26">
        <v>23352468.100000001</v>
      </c>
      <c r="J17" s="25">
        <f t="shared" si="2"/>
        <v>0.11568272753520155</v>
      </c>
      <c r="K17" s="26">
        <v>70884010</v>
      </c>
      <c r="L17" s="26">
        <v>5529645.1799999997</v>
      </c>
      <c r="M17" s="25">
        <f t="shared" si="3"/>
        <v>7.8009768070401206E-2</v>
      </c>
      <c r="N17" s="26">
        <v>65005736.490000002</v>
      </c>
      <c r="O17" s="26">
        <v>2611865.0499999998</v>
      </c>
      <c r="P17" s="25">
        <f t="shared" si="4"/>
        <v>4.0178993286258506E-2</v>
      </c>
      <c r="Q17" s="26">
        <v>10838481.33</v>
      </c>
      <c r="R17" s="26">
        <v>1230818.27</v>
      </c>
      <c r="S17" s="25">
        <f t="shared" si="5"/>
        <v>0.11356003046231201</v>
      </c>
      <c r="T17" s="24">
        <v>136796549.09</v>
      </c>
      <c r="U17" s="24">
        <v>18651057.059999999</v>
      </c>
      <c r="V17" s="25">
        <f t="shared" si="6"/>
        <v>0.1363415757493214</v>
      </c>
      <c r="W17" s="24">
        <v>41191420.619999997</v>
      </c>
      <c r="X17" s="24">
        <v>443378.64</v>
      </c>
      <c r="Y17" s="25">
        <f t="shared" si="7"/>
        <v>1.0763858913492361E-2</v>
      </c>
      <c r="Z17" s="26">
        <v>62593240</v>
      </c>
      <c r="AA17" s="26">
        <v>4380517.5599999996</v>
      </c>
      <c r="AB17" s="25">
        <f t="shared" si="28"/>
        <v>6.9983876214108731E-2</v>
      </c>
      <c r="AC17" s="24">
        <v>74323137.599999994</v>
      </c>
      <c r="AD17" s="24">
        <v>2997615.35</v>
      </c>
      <c r="AE17" s="25">
        <f t="shared" si="8"/>
        <v>4.0332195959391255E-2</v>
      </c>
      <c r="AF17" s="24">
        <v>14604950</v>
      </c>
      <c r="AG17" s="24">
        <v>1158113.3899999999</v>
      </c>
      <c r="AH17" s="25">
        <f t="shared" si="9"/>
        <v>7.9295950345601995E-2</v>
      </c>
      <c r="AI17" s="26">
        <v>428278916.39999998</v>
      </c>
      <c r="AJ17" s="26">
        <v>4774584.53</v>
      </c>
      <c r="AK17" s="11">
        <f t="shared" si="10"/>
        <v>1.1148306272309417E-2</v>
      </c>
      <c r="AL17" s="24">
        <v>502161822.79000002</v>
      </c>
      <c r="AM17" s="24">
        <v>23804686.789999999</v>
      </c>
      <c r="AN17" s="12">
        <f t="shared" si="11"/>
        <v>4.7404413696249717E-2</v>
      </c>
      <c r="AO17" s="24">
        <v>22827774.75</v>
      </c>
      <c r="AP17" s="24">
        <v>2235610.0099999998</v>
      </c>
      <c r="AQ17" s="12">
        <f t="shared" si="12"/>
        <v>9.7933768599149151E-2</v>
      </c>
      <c r="AR17" s="24">
        <v>104291618.95999999</v>
      </c>
      <c r="AS17" s="24">
        <v>1072416.6200000001</v>
      </c>
      <c r="AT17" s="12">
        <f t="shared" si="13"/>
        <v>1.0282864823599245E-2</v>
      </c>
      <c r="AU17" s="24">
        <v>20408461.859999999</v>
      </c>
      <c r="AV17" s="24">
        <v>1603788.31</v>
      </c>
      <c r="AW17" s="12">
        <f t="shared" si="14"/>
        <v>7.8584477409509204E-2</v>
      </c>
      <c r="AX17" s="24">
        <v>181312948.44</v>
      </c>
      <c r="AY17" s="24">
        <v>662341.09</v>
      </c>
      <c r="AZ17" s="12">
        <f t="shared" si="15"/>
        <v>3.6530269663513945E-3</v>
      </c>
      <c r="BA17" s="24">
        <v>68253799.200000003</v>
      </c>
      <c r="BB17" s="24">
        <v>1163663</v>
      </c>
      <c r="BC17" s="12">
        <f t="shared" si="16"/>
        <v>1.7049058274253546E-2</v>
      </c>
      <c r="BD17" s="24">
        <v>172210585.94</v>
      </c>
      <c r="BE17" s="24">
        <v>9186618.8499999996</v>
      </c>
      <c r="BF17" s="12">
        <f t="shared" si="17"/>
        <v>5.3345262138534945E-2</v>
      </c>
      <c r="BG17" s="24">
        <v>51962003.399999999</v>
      </c>
      <c r="BH17" s="24">
        <v>3788058.58</v>
      </c>
      <c r="BI17" s="12">
        <f t="shared" si="18"/>
        <v>7.290054909622673E-2</v>
      </c>
      <c r="BJ17" s="26">
        <v>10728785</v>
      </c>
      <c r="BK17" s="26">
        <v>947240.4</v>
      </c>
      <c r="BL17" s="12">
        <f t="shared" si="19"/>
        <v>8.8289624594024396E-2</v>
      </c>
      <c r="BM17" s="26">
        <v>88576564.780000001</v>
      </c>
      <c r="BN17" s="26">
        <v>4761176.78</v>
      </c>
      <c r="BO17" s="12">
        <f t="shared" si="20"/>
        <v>5.3752104654605462E-2</v>
      </c>
      <c r="BP17" s="26">
        <v>9032391</v>
      </c>
      <c r="BQ17" s="26">
        <v>1231067.8700000001</v>
      </c>
      <c r="BR17" s="12">
        <f t="shared" si="21"/>
        <v>0.13629479392555086</v>
      </c>
      <c r="BS17" s="26">
        <v>19038595.66</v>
      </c>
      <c r="BT17" s="26">
        <v>5055831.42</v>
      </c>
      <c r="BU17" s="12">
        <f t="shared" si="22"/>
        <v>0.26555695127357937</v>
      </c>
      <c r="BV17" s="26">
        <v>409207700</v>
      </c>
      <c r="BW17" s="26">
        <v>20391710.5</v>
      </c>
      <c r="BX17" s="25">
        <f t="shared" si="30"/>
        <v>4.983217691162703E-2</v>
      </c>
      <c r="BY17" s="26">
        <v>1057899975.2</v>
      </c>
      <c r="BZ17" s="26">
        <v>116561395.51000001</v>
      </c>
      <c r="CA17" s="12">
        <f t="shared" si="31"/>
        <v>0.1101818680806412</v>
      </c>
      <c r="CB17" s="3">
        <f t="shared" si="29"/>
        <v>3885834511.5499997</v>
      </c>
      <c r="CC17" s="3">
        <f t="shared" si="29"/>
        <v>262538068.42999998</v>
      </c>
      <c r="CD17" s="19">
        <f>SUM(CC17/CB17)</f>
        <v>6.7562853654639446E-2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/>
      <c r="E18" s="26">
        <v>0</v>
      </c>
      <c r="F18" s="26">
        <v>0</v>
      </c>
      <c r="G18" s="25"/>
      <c r="H18" s="26">
        <v>1187567</v>
      </c>
      <c r="I18" s="26">
        <v>184930.6</v>
      </c>
      <c r="J18" s="25">
        <f t="shared" si="2"/>
        <v>0.15572224556593439</v>
      </c>
      <c r="K18" s="26">
        <v>2724000</v>
      </c>
      <c r="L18" s="26">
        <v>19000</v>
      </c>
      <c r="M18" s="25">
        <f t="shared" si="3"/>
        <v>6.9750367107195305E-3</v>
      </c>
      <c r="N18" s="26">
        <v>0</v>
      </c>
      <c r="O18" s="26">
        <v>0</v>
      </c>
      <c r="P18" s="25"/>
      <c r="Q18" s="26">
        <v>0</v>
      </c>
      <c r="R18" s="26">
        <v>0</v>
      </c>
      <c r="S18" s="25"/>
      <c r="T18" s="24">
        <v>200000</v>
      </c>
      <c r="U18" s="24">
        <v>0</v>
      </c>
      <c r="V18" s="25"/>
      <c r="W18" s="24">
        <v>0</v>
      </c>
      <c r="X18" s="24">
        <v>0</v>
      </c>
      <c r="Y18" s="25"/>
      <c r="Z18" s="26">
        <v>0</v>
      </c>
      <c r="AA18" s="26">
        <v>0</v>
      </c>
      <c r="AB18" s="25"/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/>
      <c r="BP18" s="26">
        <v>4050000</v>
      </c>
      <c r="BQ18" s="26">
        <v>339086.14</v>
      </c>
      <c r="BR18" s="12">
        <f t="shared" si="21"/>
        <v>8.3724972839506182E-2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176812.63</v>
      </c>
      <c r="CA18" s="12">
        <f t="shared" si="31"/>
        <v>3.8031582456819597E-2</v>
      </c>
      <c r="CB18" s="3">
        <f t="shared" si="29"/>
        <v>27135667</v>
      </c>
      <c r="CC18" s="3">
        <f t="shared" si="29"/>
        <v>1119829.3700000001</v>
      </c>
      <c r="CD18" s="19">
        <f>SUM(CC18/CB18)</f>
        <v>4.1267803367427823E-2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279261697.76999998</v>
      </c>
      <c r="C19" s="26">
        <v>34943156.060000002</v>
      </c>
      <c r="D19" s="25">
        <f t="shared" ref="D19:D27" si="32">SUM(C19/B19)</f>
        <v>0.12512691979971846</v>
      </c>
      <c r="E19" s="26">
        <v>82572858</v>
      </c>
      <c r="F19" s="26">
        <v>8318825.9199999999</v>
      </c>
      <c r="G19" s="25">
        <f t="shared" ref="G19:G24" si="33">SUM(F19/E19)</f>
        <v>0.10074528266903393</v>
      </c>
      <c r="H19" s="26">
        <v>693492215.65999997</v>
      </c>
      <c r="I19" s="26">
        <v>104041718.34999999</v>
      </c>
      <c r="J19" s="25">
        <f t="shared" si="2"/>
        <v>0.15002579120658618</v>
      </c>
      <c r="K19" s="26">
        <v>626708342</v>
      </c>
      <c r="L19" s="26">
        <v>66173367.520000003</v>
      </c>
      <c r="M19" s="25">
        <f t="shared" si="3"/>
        <v>0.10558877724337042</v>
      </c>
      <c r="N19" s="26">
        <v>173667189.83000001</v>
      </c>
      <c r="O19" s="26">
        <v>21799995.530000001</v>
      </c>
      <c r="P19" s="25">
        <f t="shared" si="4"/>
        <v>0.12552742720913296</v>
      </c>
      <c r="Q19" s="26">
        <v>153340670</v>
      </c>
      <c r="R19" s="26">
        <v>16720858.699999999</v>
      </c>
      <c r="S19" s="25">
        <f t="shared" si="5"/>
        <v>0.10904386096656549</v>
      </c>
      <c r="T19" s="24">
        <v>529788643</v>
      </c>
      <c r="U19" s="24">
        <v>64685128.759999998</v>
      </c>
      <c r="V19" s="25">
        <f t="shared" si="6"/>
        <v>0.12209610306803047</v>
      </c>
      <c r="W19" s="24">
        <v>86605767</v>
      </c>
      <c r="X19" s="24">
        <v>9198074.0099999998</v>
      </c>
      <c r="Y19" s="25">
        <f t="shared" ref="Y19:Y26" si="34">SUM(X19/W19)</f>
        <v>0.10620625310090492</v>
      </c>
      <c r="Z19" s="26">
        <v>466974907</v>
      </c>
      <c r="AA19" s="26">
        <v>51800203.530000001</v>
      </c>
      <c r="AB19" s="25">
        <f t="shared" si="28"/>
        <v>0.11092716707795179</v>
      </c>
      <c r="AC19" s="24">
        <v>399352485</v>
      </c>
      <c r="AD19" s="24">
        <v>48939455.799999997</v>
      </c>
      <c r="AE19" s="25">
        <f t="shared" si="8"/>
        <v>0.12254701707941043</v>
      </c>
      <c r="AF19" s="24">
        <v>122074871</v>
      </c>
      <c r="AG19" s="24">
        <v>14424497.560000001</v>
      </c>
      <c r="AH19" s="25">
        <f t="shared" si="9"/>
        <v>0.11816107149521379</v>
      </c>
      <c r="AI19" s="26">
        <v>592865040.13999999</v>
      </c>
      <c r="AJ19" s="26">
        <v>62236158</v>
      </c>
      <c r="AK19" s="11">
        <f t="shared" si="10"/>
        <v>0.10497525370243363</v>
      </c>
      <c r="AL19" s="24">
        <v>726114495</v>
      </c>
      <c r="AM19" s="24">
        <v>84320831.129999995</v>
      </c>
      <c r="AN19" s="12">
        <f t="shared" si="11"/>
        <v>0.1161260816450166</v>
      </c>
      <c r="AO19" s="24">
        <v>191227330.69999999</v>
      </c>
      <c r="AP19" s="24">
        <v>22805349.059999999</v>
      </c>
      <c r="AQ19" s="12">
        <f t="shared" si="12"/>
        <v>0.11925779111447901</v>
      </c>
      <c r="AR19" s="24">
        <v>143189983</v>
      </c>
      <c r="AS19" s="24">
        <v>20034515.309999999</v>
      </c>
      <c r="AT19" s="12">
        <f t="shared" si="13"/>
        <v>0.13991562042437003</v>
      </c>
      <c r="AU19" s="24">
        <v>138784565.63999999</v>
      </c>
      <c r="AV19" s="24">
        <v>18019219.75</v>
      </c>
      <c r="AW19" s="12">
        <f t="shared" si="14"/>
        <v>0.12983590550509</v>
      </c>
      <c r="AX19" s="24">
        <v>167953893</v>
      </c>
      <c r="AY19" s="24">
        <v>21922655.43</v>
      </c>
      <c r="AZ19" s="12">
        <f t="shared" si="15"/>
        <v>0.13052781950103412</v>
      </c>
      <c r="BA19" s="24">
        <v>79760487</v>
      </c>
      <c r="BB19" s="24">
        <v>12721167.34</v>
      </c>
      <c r="BC19" s="12">
        <f t="shared" si="16"/>
        <v>0.15949209713325849</v>
      </c>
      <c r="BD19" s="24">
        <v>295996121.79000002</v>
      </c>
      <c r="BE19" s="24">
        <v>37975341.359999999</v>
      </c>
      <c r="BF19" s="12">
        <f t="shared" si="17"/>
        <v>0.12829675311402328</v>
      </c>
      <c r="BG19" s="24">
        <v>202198761</v>
      </c>
      <c r="BH19" s="24">
        <v>24838840.57</v>
      </c>
      <c r="BI19" s="12">
        <f t="shared" si="18"/>
        <v>0.12284368334977087</v>
      </c>
      <c r="BJ19" s="26">
        <v>79838621</v>
      </c>
      <c r="BK19" s="26">
        <v>8279543.9400000004</v>
      </c>
      <c r="BL19" s="12">
        <f t="shared" si="19"/>
        <v>0.10370349382662809</v>
      </c>
      <c r="BM19" s="26">
        <v>281824110</v>
      </c>
      <c r="BN19" s="26">
        <v>40437614.520000003</v>
      </c>
      <c r="BO19" s="12">
        <f t="shared" ref="BO19:BO24" si="35">SUM(BN19/BM19)</f>
        <v>0.14348529130456583</v>
      </c>
      <c r="BP19" s="26">
        <v>151596632.84</v>
      </c>
      <c r="BQ19" s="26">
        <v>16207121.73</v>
      </c>
      <c r="BR19" s="12">
        <f t="shared" si="21"/>
        <v>0.10690950996982579</v>
      </c>
      <c r="BS19" s="26">
        <v>167816718.03</v>
      </c>
      <c r="BT19" s="26">
        <v>21277383.57</v>
      </c>
      <c r="BU19" s="12">
        <f t="shared" si="22"/>
        <v>0.12678941537991653</v>
      </c>
      <c r="BV19" s="26">
        <v>1504741438</v>
      </c>
      <c r="BW19" s="26">
        <v>221619211.84999999</v>
      </c>
      <c r="BX19" s="25">
        <f t="shared" si="30"/>
        <v>0.14728059336530347</v>
      </c>
      <c r="BY19" s="26">
        <v>3668547400</v>
      </c>
      <c r="BZ19" s="26">
        <v>496094888.24000001</v>
      </c>
      <c r="CA19" s="12">
        <f t="shared" si="31"/>
        <v>0.13522924311677151</v>
      </c>
      <c r="CB19" s="3">
        <f t="shared" si="29"/>
        <v>12006295243.4</v>
      </c>
      <c r="CC19" s="3">
        <f>BZ19+BW19+BT19+BQ19+BN19+BK19+BH19+BE19+BB19+AY19+AV19+AS19+AP19+AM19+AJ19+AG19+AD19+AA19+X19+U19+R19+O19+L19+I19+F19+C19</f>
        <v>1549835123.54</v>
      </c>
      <c r="CD19" s="19">
        <f>SUM(CC19/CB19)</f>
        <v>0.12908520839448476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28032323</v>
      </c>
      <c r="C20" s="26">
        <v>3763682.97</v>
      </c>
      <c r="D20" s="25">
        <f t="shared" si="32"/>
        <v>0.13426225753748627</v>
      </c>
      <c r="E20" s="26">
        <v>16189501</v>
      </c>
      <c r="F20" s="26">
        <v>716631.22</v>
      </c>
      <c r="G20" s="25">
        <f t="shared" si="33"/>
        <v>4.4265182725520692E-2</v>
      </c>
      <c r="H20" s="26">
        <v>100886066.7</v>
      </c>
      <c r="I20" s="26">
        <v>11768895.77</v>
      </c>
      <c r="J20" s="25">
        <f t="shared" si="2"/>
        <v>0.11665531381054425</v>
      </c>
      <c r="K20" s="26">
        <v>87577370</v>
      </c>
      <c r="L20" s="26">
        <v>7907392.4400000004</v>
      </c>
      <c r="M20" s="25">
        <f t="shared" si="3"/>
        <v>9.0290361996483798E-2</v>
      </c>
      <c r="N20" s="26">
        <v>33386168.670000002</v>
      </c>
      <c r="O20" s="26">
        <v>3152727.13</v>
      </c>
      <c r="P20" s="25">
        <f t="shared" si="4"/>
        <v>9.4432133293358811E-2</v>
      </c>
      <c r="Q20" s="26">
        <v>24060796.379999999</v>
      </c>
      <c r="R20" s="26">
        <v>2986555.26</v>
      </c>
      <c r="S20" s="25">
        <f t="shared" si="5"/>
        <v>0.12412537028419006</v>
      </c>
      <c r="T20" s="24">
        <v>86525138.609999999</v>
      </c>
      <c r="U20" s="24">
        <v>8436732.0700000003</v>
      </c>
      <c r="V20" s="25">
        <f t="shared" si="6"/>
        <v>9.7506137586527236E-2</v>
      </c>
      <c r="W20" s="24">
        <v>12811585</v>
      </c>
      <c r="X20" s="24">
        <v>1422812.13</v>
      </c>
      <c r="Y20" s="25">
        <f t="shared" si="34"/>
        <v>0.11105668268211934</v>
      </c>
      <c r="Z20" s="26">
        <v>55127000</v>
      </c>
      <c r="AA20" s="26">
        <v>6944991.8300000001</v>
      </c>
      <c r="AB20" s="25">
        <f t="shared" si="28"/>
        <v>0.1259816755854663</v>
      </c>
      <c r="AC20" s="24">
        <v>51567460</v>
      </c>
      <c r="AD20" s="24">
        <v>6351205.8700000001</v>
      </c>
      <c r="AE20" s="25">
        <f t="shared" si="8"/>
        <v>0.12316305418184258</v>
      </c>
      <c r="AF20" s="24">
        <v>18603506</v>
      </c>
      <c r="AG20" s="24">
        <v>1736242.13</v>
      </c>
      <c r="AH20" s="25">
        <f t="shared" si="9"/>
        <v>9.3328759105944861E-2</v>
      </c>
      <c r="AI20" s="26">
        <v>54382615</v>
      </c>
      <c r="AJ20" s="26">
        <v>5380670.75</v>
      </c>
      <c r="AK20" s="11">
        <f t="shared" si="10"/>
        <v>9.8941008077673351E-2</v>
      </c>
      <c r="AL20" s="24">
        <v>100308859</v>
      </c>
      <c r="AM20" s="24">
        <v>11996408.67</v>
      </c>
      <c r="AN20" s="12">
        <f t="shared" si="11"/>
        <v>0.11959470768180107</v>
      </c>
      <c r="AO20" s="24">
        <v>30046736.75</v>
      </c>
      <c r="AP20" s="24">
        <v>2533948.02</v>
      </c>
      <c r="AQ20" s="12">
        <f t="shared" si="12"/>
        <v>8.4333551462955458E-2</v>
      </c>
      <c r="AR20" s="24">
        <v>20924050</v>
      </c>
      <c r="AS20" s="24">
        <v>2423308.36</v>
      </c>
      <c r="AT20" s="12">
        <f t="shared" si="13"/>
        <v>0.11581449862717781</v>
      </c>
      <c r="AU20" s="24">
        <v>28641400</v>
      </c>
      <c r="AV20" s="24">
        <v>3127413.18</v>
      </c>
      <c r="AW20" s="12">
        <f t="shared" si="14"/>
        <v>0.10919204996962439</v>
      </c>
      <c r="AX20" s="24">
        <v>23923462</v>
      </c>
      <c r="AY20" s="24">
        <v>3757955.49</v>
      </c>
      <c r="AZ20" s="12">
        <f t="shared" si="15"/>
        <v>0.15708242770214445</v>
      </c>
      <c r="BA20" s="24">
        <v>21946369</v>
      </c>
      <c r="BB20" s="24">
        <v>3077865.58</v>
      </c>
      <c r="BC20" s="12">
        <f t="shared" si="16"/>
        <v>0.14024486601861111</v>
      </c>
      <c r="BD20" s="24">
        <v>55318885.07</v>
      </c>
      <c r="BE20" s="24">
        <v>9102119</v>
      </c>
      <c r="BF20" s="12">
        <f t="shared" si="17"/>
        <v>0.16453908983310606</v>
      </c>
      <c r="BG20" s="24">
        <v>30774473</v>
      </c>
      <c r="BH20" s="24">
        <v>2480558.13</v>
      </c>
      <c r="BI20" s="12">
        <f t="shared" si="18"/>
        <v>8.0604406450761959E-2</v>
      </c>
      <c r="BJ20" s="26">
        <v>15493000</v>
      </c>
      <c r="BK20" s="26">
        <v>2054990.59</v>
      </c>
      <c r="BL20" s="12">
        <f t="shared" si="19"/>
        <v>0.132639939972891</v>
      </c>
      <c r="BM20" s="26">
        <v>27406900</v>
      </c>
      <c r="BN20" s="26">
        <v>2370609.4500000002</v>
      </c>
      <c r="BO20" s="12">
        <f t="shared" si="35"/>
        <v>8.6496811022041903E-2</v>
      </c>
      <c r="BP20" s="26">
        <v>13801864</v>
      </c>
      <c r="BQ20" s="26">
        <v>1637710.11</v>
      </c>
      <c r="BR20" s="12">
        <f t="shared" si="21"/>
        <v>0.1186586181402744</v>
      </c>
      <c r="BS20" s="26">
        <v>25248525</v>
      </c>
      <c r="BT20" s="26">
        <v>3309911.36</v>
      </c>
      <c r="BU20" s="12">
        <f t="shared" si="22"/>
        <v>0.13109325633873661</v>
      </c>
      <c r="BV20" s="26">
        <v>200182000</v>
      </c>
      <c r="BW20" s="26">
        <v>20093689.949999999</v>
      </c>
      <c r="BX20" s="25">
        <f t="shared" si="30"/>
        <v>0.10037710658300945</v>
      </c>
      <c r="BY20" s="26">
        <v>199125755.5</v>
      </c>
      <c r="BZ20" s="26">
        <v>18821560.27</v>
      </c>
      <c r="CA20" s="12">
        <f t="shared" si="31"/>
        <v>9.4520973556331336E-2</v>
      </c>
      <c r="CB20" s="3">
        <f t="shared" si="29"/>
        <v>1362291809.6800003</v>
      </c>
      <c r="CC20" s="3">
        <f t="shared" si="29"/>
        <v>147356587.72999999</v>
      </c>
      <c r="CD20" s="19">
        <f t="shared" si="23"/>
        <v>0.1081681521410701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v>0</v>
      </c>
      <c r="E21" s="26">
        <v>0</v>
      </c>
      <c r="F21" s="26">
        <v>0</v>
      </c>
      <c r="G21" s="25">
        <v>0</v>
      </c>
      <c r="H21" s="26">
        <v>0</v>
      </c>
      <c r="I21" s="26">
        <v>0</v>
      </c>
      <c r="J21" s="25"/>
      <c r="K21" s="26">
        <v>0</v>
      </c>
      <c r="L21" s="26">
        <v>0</v>
      </c>
      <c r="M21" s="25">
        <v>0</v>
      </c>
      <c r="N21" s="26">
        <v>0</v>
      </c>
      <c r="O21" s="26">
        <v>0</v>
      </c>
      <c r="P21" s="25">
        <v>0</v>
      </c>
      <c r="Q21" s="26">
        <v>0</v>
      </c>
      <c r="R21" s="26">
        <v>0</v>
      </c>
      <c r="S21" s="25"/>
      <c r="T21" s="24">
        <v>1663164.48</v>
      </c>
      <c r="U21" s="24">
        <v>0</v>
      </c>
      <c r="V21" s="25">
        <v>0</v>
      </c>
      <c r="W21" s="24">
        <v>0</v>
      </c>
      <c r="X21" s="24">
        <v>0</v>
      </c>
      <c r="Y21" s="25">
        <v>0</v>
      </c>
      <c r="Z21" s="26">
        <v>0</v>
      </c>
      <c r="AA21" s="26">
        <v>0</v>
      </c>
      <c r="AB21" s="25">
        <v>0</v>
      </c>
      <c r="AC21" s="24">
        <v>0</v>
      </c>
      <c r="AD21" s="24">
        <v>0</v>
      </c>
      <c r="AE21" s="25">
        <v>0</v>
      </c>
      <c r="AF21" s="24">
        <v>0</v>
      </c>
      <c r="AG21" s="24">
        <v>0</v>
      </c>
      <c r="AH21" s="25">
        <v>0</v>
      </c>
      <c r="AI21" s="26">
        <v>0</v>
      </c>
      <c r="AJ21" s="26">
        <v>0</v>
      </c>
      <c r="AK21" s="11">
        <v>0</v>
      </c>
      <c r="AL21" s="24">
        <v>0</v>
      </c>
      <c r="AM21" s="24">
        <v>0</v>
      </c>
      <c r="AN21" s="12"/>
      <c r="AO21" s="24">
        <v>0</v>
      </c>
      <c r="AP21" s="24">
        <v>0</v>
      </c>
      <c r="AQ21" s="12"/>
      <c r="AR21" s="24">
        <v>0</v>
      </c>
      <c r="AS21" s="24">
        <v>0</v>
      </c>
      <c r="AT21" s="12"/>
      <c r="AU21" s="24">
        <v>0</v>
      </c>
      <c r="AV21" s="24">
        <v>0</v>
      </c>
      <c r="AW21" s="12">
        <v>0</v>
      </c>
      <c r="AX21" s="24">
        <v>0</v>
      </c>
      <c r="AY21" s="24">
        <v>0</v>
      </c>
      <c r="AZ21" s="12"/>
      <c r="BA21" s="24">
        <v>0</v>
      </c>
      <c r="BB21" s="24">
        <v>0</v>
      </c>
      <c r="BC21" s="12">
        <v>0</v>
      </c>
      <c r="BD21" s="24">
        <v>0</v>
      </c>
      <c r="BE21" s="24">
        <v>0</v>
      </c>
      <c r="BF21" s="12">
        <v>0</v>
      </c>
      <c r="BG21" s="24">
        <v>0</v>
      </c>
      <c r="BH21" s="24">
        <v>0</v>
      </c>
      <c r="BI21" s="12"/>
      <c r="BJ21" s="26">
        <v>0</v>
      </c>
      <c r="BK21" s="26">
        <v>0</v>
      </c>
      <c r="BL21" s="12">
        <v>0</v>
      </c>
      <c r="BM21" s="26">
        <v>0</v>
      </c>
      <c r="BN21" s="26">
        <v>0</v>
      </c>
      <c r="BO21" s="12"/>
      <c r="BP21" s="26">
        <v>0</v>
      </c>
      <c r="BQ21" s="26">
        <v>0</v>
      </c>
      <c r="BR21" s="12">
        <v>0</v>
      </c>
      <c r="BS21" s="26">
        <v>0</v>
      </c>
      <c r="BT21" s="26">
        <v>0</v>
      </c>
      <c r="BU21" s="12">
        <v>0</v>
      </c>
      <c r="BV21" s="26">
        <v>0</v>
      </c>
      <c r="BW21" s="26">
        <v>0</v>
      </c>
      <c r="BX21" s="25">
        <v>0</v>
      </c>
      <c r="BY21" s="26">
        <v>0</v>
      </c>
      <c r="BZ21" s="26">
        <v>0</v>
      </c>
      <c r="CA21" s="12">
        <v>0</v>
      </c>
      <c r="CB21" s="3">
        <f t="shared" si="29"/>
        <v>1663164.48</v>
      </c>
      <c r="CC21" s="3">
        <f t="shared" si="29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179575058.09999999</v>
      </c>
      <c r="C22" s="26">
        <v>25102145.91</v>
      </c>
      <c r="D22" s="25">
        <f t="shared" si="32"/>
        <v>0.13978637220332327</v>
      </c>
      <c r="E22" s="26">
        <v>45695877</v>
      </c>
      <c r="F22" s="26">
        <v>4519507.9800000004</v>
      </c>
      <c r="G22" s="25">
        <f t="shared" si="33"/>
        <v>9.8904064802170233E-2</v>
      </c>
      <c r="H22" s="26">
        <v>352491112</v>
      </c>
      <c r="I22" s="26">
        <v>49342379.810000002</v>
      </c>
      <c r="J22" s="25">
        <f t="shared" si="2"/>
        <v>0.13998191196945697</v>
      </c>
      <c r="K22" s="26">
        <v>318377221</v>
      </c>
      <c r="L22" s="26">
        <v>54884214.229999997</v>
      </c>
      <c r="M22" s="25">
        <f t="shared" si="3"/>
        <v>0.17238737764470907</v>
      </c>
      <c r="N22" s="26">
        <v>125416574.68000001</v>
      </c>
      <c r="O22" s="26">
        <v>16106083.029999999</v>
      </c>
      <c r="P22" s="25">
        <f t="shared" si="4"/>
        <v>0.12842068977800278</v>
      </c>
      <c r="Q22" s="26">
        <v>105976576</v>
      </c>
      <c r="R22" s="26">
        <v>18847307.609999999</v>
      </c>
      <c r="S22" s="25">
        <f t="shared" si="5"/>
        <v>0.17784408896169659</v>
      </c>
      <c r="T22" s="24">
        <v>251823600</v>
      </c>
      <c r="U22" s="24">
        <v>39076180.609999999</v>
      </c>
      <c r="V22" s="25">
        <f t="shared" si="6"/>
        <v>0.15517282975066674</v>
      </c>
      <c r="W22" s="24">
        <v>50608039</v>
      </c>
      <c r="X22" s="24">
        <v>8855778</v>
      </c>
      <c r="Y22" s="25">
        <f t="shared" si="34"/>
        <v>0.17498757460252509</v>
      </c>
      <c r="Z22" s="26">
        <v>240467676</v>
      </c>
      <c r="AA22" s="26">
        <v>40531987.969999999</v>
      </c>
      <c r="AB22" s="25">
        <f t="shared" si="28"/>
        <v>0.16855482884111209</v>
      </c>
      <c r="AC22" s="24">
        <v>316649065</v>
      </c>
      <c r="AD22" s="24">
        <v>38375022.560000002</v>
      </c>
      <c r="AE22" s="25">
        <f t="shared" si="8"/>
        <v>0.12119101807548367</v>
      </c>
      <c r="AF22" s="24">
        <v>76491325</v>
      </c>
      <c r="AG22" s="24">
        <v>14658811.48</v>
      </c>
      <c r="AH22" s="25">
        <f t="shared" si="9"/>
        <v>0.19164018246513576</v>
      </c>
      <c r="AI22" s="26">
        <v>413576739.99000001</v>
      </c>
      <c r="AJ22" s="26">
        <v>69935374.189999998</v>
      </c>
      <c r="AK22" s="11">
        <f t="shared" si="10"/>
        <v>0.16909890578394468</v>
      </c>
      <c r="AL22" s="24">
        <v>334565252.5</v>
      </c>
      <c r="AM22" s="24">
        <v>51508661.43</v>
      </c>
      <c r="AN22" s="12">
        <f t="shared" si="11"/>
        <v>0.15395699656526643</v>
      </c>
      <c r="AO22" s="24">
        <v>63724428</v>
      </c>
      <c r="AP22" s="24">
        <v>11191436.09</v>
      </c>
      <c r="AQ22" s="12">
        <f t="shared" si="12"/>
        <v>0.17562238597104393</v>
      </c>
      <c r="AR22" s="24">
        <v>76661295</v>
      </c>
      <c r="AS22" s="24">
        <v>10345769.109999999</v>
      </c>
      <c r="AT22" s="12">
        <f t="shared" si="13"/>
        <v>0.13495427007853181</v>
      </c>
      <c r="AU22" s="24">
        <v>62680251.310000002</v>
      </c>
      <c r="AV22" s="24">
        <v>10878390.99</v>
      </c>
      <c r="AW22" s="12">
        <f t="shared" si="14"/>
        <v>0.17355372326441937</v>
      </c>
      <c r="AX22" s="24">
        <v>97072165</v>
      </c>
      <c r="AY22" s="24">
        <v>15973264.1</v>
      </c>
      <c r="AZ22" s="12">
        <f t="shared" si="15"/>
        <v>0.16455040536079524</v>
      </c>
      <c r="BA22" s="24">
        <v>54786077</v>
      </c>
      <c r="BB22" s="24">
        <v>7310004.0800000001</v>
      </c>
      <c r="BC22" s="12">
        <f t="shared" si="16"/>
        <v>0.13342813503511119</v>
      </c>
      <c r="BD22" s="24">
        <v>130347576</v>
      </c>
      <c r="BE22" s="24">
        <v>20167737.780000001</v>
      </c>
      <c r="BF22" s="12">
        <f t="shared" si="17"/>
        <v>0.15472276814721894</v>
      </c>
      <c r="BG22" s="24">
        <v>94037758</v>
      </c>
      <c r="BH22" s="24">
        <v>15763975.41</v>
      </c>
      <c r="BI22" s="12">
        <f t="shared" si="18"/>
        <v>0.16763453048295771</v>
      </c>
      <c r="BJ22" s="26">
        <v>85656063</v>
      </c>
      <c r="BK22" s="26">
        <v>16100929.9</v>
      </c>
      <c r="BL22" s="12">
        <f t="shared" si="19"/>
        <v>0.1879718648754613</v>
      </c>
      <c r="BM22" s="26">
        <v>108327560</v>
      </c>
      <c r="BN22" s="26">
        <v>18944125.710000001</v>
      </c>
      <c r="BO22" s="12">
        <f t="shared" si="35"/>
        <v>0.17487817236906289</v>
      </c>
      <c r="BP22" s="26">
        <v>102250185</v>
      </c>
      <c r="BQ22" s="26">
        <v>15857714.699999999</v>
      </c>
      <c r="BR22" s="12">
        <f t="shared" si="21"/>
        <v>0.15508739372940988</v>
      </c>
      <c r="BS22" s="26">
        <v>70511790</v>
      </c>
      <c r="BT22" s="26">
        <v>10216278.24</v>
      </c>
      <c r="BU22" s="12">
        <f t="shared" si="22"/>
        <v>0.14488751795976249</v>
      </c>
      <c r="BV22" s="26">
        <v>641338821</v>
      </c>
      <c r="BW22" s="26">
        <v>95639427.370000005</v>
      </c>
      <c r="BX22" s="25">
        <f t="shared" si="30"/>
        <v>0.1491246502447417</v>
      </c>
      <c r="BY22" s="26">
        <v>1793419608.2</v>
      </c>
      <c r="BZ22" s="26">
        <v>307728199.14999998</v>
      </c>
      <c r="CA22" s="12">
        <f t="shared" si="31"/>
        <v>0.17158739524369163</v>
      </c>
      <c r="CB22" s="3">
        <f t="shared" si="29"/>
        <v>6192527693.7800007</v>
      </c>
      <c r="CC22" s="3">
        <f t="shared" si="29"/>
        <v>987860707.43999994</v>
      </c>
      <c r="CD22" s="19">
        <f t="shared" si="23"/>
        <v>0.15952463295921035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1380000</v>
      </c>
      <c r="C23" s="26">
        <v>55020</v>
      </c>
      <c r="D23" s="25">
        <f t="shared" si="32"/>
        <v>3.9869565217391302E-2</v>
      </c>
      <c r="E23" s="26">
        <v>6595257</v>
      </c>
      <c r="F23" s="26">
        <v>348035.26</v>
      </c>
      <c r="G23" s="25">
        <f t="shared" si="33"/>
        <v>5.2770537979035539E-2</v>
      </c>
      <c r="H23" s="26">
        <v>28923170</v>
      </c>
      <c r="I23" s="26">
        <v>3312510.88</v>
      </c>
      <c r="J23" s="25">
        <f t="shared" si="2"/>
        <v>0.11452793314149175</v>
      </c>
      <c r="K23" s="26">
        <v>8392460</v>
      </c>
      <c r="L23" s="26">
        <v>913511.36</v>
      </c>
      <c r="M23" s="25">
        <f t="shared" si="3"/>
        <v>0.10884905736816142</v>
      </c>
      <c r="N23" s="26">
        <v>2677240</v>
      </c>
      <c r="O23" s="26">
        <v>241068.36</v>
      </c>
      <c r="P23" s="25">
        <f t="shared" si="4"/>
        <v>9.0043612078110291E-2</v>
      </c>
      <c r="Q23" s="26">
        <v>950000</v>
      </c>
      <c r="R23" s="26">
        <v>99821.41</v>
      </c>
      <c r="S23" s="25">
        <f t="shared" si="5"/>
        <v>0.10507516842105263</v>
      </c>
      <c r="T23" s="24">
        <v>15228272</v>
      </c>
      <c r="U23" s="24">
        <v>1263718.1000000001</v>
      </c>
      <c r="V23" s="25">
        <f t="shared" si="6"/>
        <v>8.2984996590552099E-2</v>
      </c>
      <c r="W23" s="24">
        <v>7532558.9000000004</v>
      </c>
      <c r="X23" s="24">
        <v>636213.81999999995</v>
      </c>
      <c r="Y23" s="25">
        <f t="shared" si="34"/>
        <v>8.4461844699282723E-2</v>
      </c>
      <c r="Z23" s="26">
        <v>950000</v>
      </c>
      <c r="AA23" s="26">
        <v>66607.070000000007</v>
      </c>
      <c r="AB23" s="25">
        <f t="shared" si="28"/>
        <v>7.0112705263157896E-2</v>
      </c>
      <c r="AC23" s="24">
        <v>811000</v>
      </c>
      <c r="AD23" s="24">
        <v>176997</v>
      </c>
      <c r="AE23" s="25">
        <f t="shared" si="8"/>
        <v>0.21824537607891492</v>
      </c>
      <c r="AF23" s="24">
        <v>6513900</v>
      </c>
      <c r="AG23" s="24">
        <v>744048.7</v>
      </c>
      <c r="AH23" s="25">
        <f t="shared" si="9"/>
        <v>0.11422476550146608</v>
      </c>
      <c r="AI23" s="26">
        <v>16262544</v>
      </c>
      <c r="AJ23" s="26">
        <v>1829534.3</v>
      </c>
      <c r="AK23" s="11">
        <f t="shared" si="10"/>
        <v>0.11249988316711088</v>
      </c>
      <c r="AL23" s="24">
        <v>18113200</v>
      </c>
      <c r="AM23" s="24">
        <v>2290882.36</v>
      </c>
      <c r="AN23" s="12">
        <f t="shared" si="11"/>
        <v>0.12647584965660402</v>
      </c>
      <c r="AO23" s="24">
        <v>5048000</v>
      </c>
      <c r="AP23" s="24">
        <v>0</v>
      </c>
      <c r="AQ23" s="12">
        <f t="shared" si="12"/>
        <v>0</v>
      </c>
      <c r="AR23" s="24">
        <v>7239236</v>
      </c>
      <c r="AS23" s="24">
        <v>617113.19999999995</v>
      </c>
      <c r="AT23" s="12">
        <f t="shared" si="13"/>
        <v>8.5245625367096747E-2</v>
      </c>
      <c r="AU23" s="24">
        <v>4369000</v>
      </c>
      <c r="AV23" s="24">
        <v>92977.39</v>
      </c>
      <c r="AW23" s="12">
        <f t="shared" si="14"/>
        <v>2.1281160448615243E-2</v>
      </c>
      <c r="AX23" s="24">
        <v>15866933.25</v>
      </c>
      <c r="AY23" s="24">
        <v>3728478.92</v>
      </c>
      <c r="AZ23" s="12">
        <f t="shared" si="15"/>
        <v>0.23498421914644407</v>
      </c>
      <c r="BA23" s="24">
        <v>600000</v>
      </c>
      <c r="BB23" s="24">
        <v>63000</v>
      </c>
      <c r="BC23" s="12">
        <f t="shared" si="16"/>
        <v>0.105</v>
      </c>
      <c r="BD23" s="24">
        <v>4223000</v>
      </c>
      <c r="BE23" s="24">
        <v>271830.57</v>
      </c>
      <c r="BF23" s="12">
        <f t="shared" si="17"/>
        <v>6.4369067013971118E-2</v>
      </c>
      <c r="BG23" s="24">
        <v>1000000</v>
      </c>
      <c r="BH23" s="24">
        <v>165499.42000000001</v>
      </c>
      <c r="BI23" s="12">
        <f t="shared" si="18"/>
        <v>0.16549942000000001</v>
      </c>
      <c r="BJ23" s="26">
        <v>3320000</v>
      </c>
      <c r="BK23" s="26">
        <v>161719.5</v>
      </c>
      <c r="BL23" s="12">
        <f t="shared" si="19"/>
        <v>4.8710692771084335E-2</v>
      </c>
      <c r="BM23" s="26">
        <v>1365000</v>
      </c>
      <c r="BN23" s="26">
        <v>284630</v>
      </c>
      <c r="BO23" s="12">
        <f t="shared" si="35"/>
        <v>0.20852014652014653</v>
      </c>
      <c r="BP23" s="26">
        <v>830000</v>
      </c>
      <c r="BQ23" s="26">
        <v>35750</v>
      </c>
      <c r="BR23" s="12">
        <f t="shared" si="21"/>
        <v>4.3072289156626503E-2</v>
      </c>
      <c r="BS23" s="26">
        <v>447400</v>
      </c>
      <c r="BT23" s="26">
        <v>73580</v>
      </c>
      <c r="BU23" s="12">
        <f t="shared" si="22"/>
        <v>0.16446133214126063</v>
      </c>
      <c r="BV23" s="26">
        <v>63150000</v>
      </c>
      <c r="BW23" s="26">
        <v>5818110.5599999996</v>
      </c>
      <c r="BX23" s="25">
        <f t="shared" si="30"/>
        <v>9.2131600316706252E-2</v>
      </c>
      <c r="BY23" s="26">
        <v>70045500</v>
      </c>
      <c r="BZ23" s="26">
        <v>5050945.2300000004</v>
      </c>
      <c r="CA23" s="12">
        <f t="shared" si="31"/>
        <v>7.2109489260552079E-2</v>
      </c>
      <c r="CB23" s="3">
        <f t="shared" si="29"/>
        <v>291833671.14999998</v>
      </c>
      <c r="CC23" s="3">
        <f>C23+F23+I23+L23+O23+R23+U23+X23+AA23+AD23+AG23+AJ23+AM23+AP23+AS23+AV23+AY23+BB23+BE23+BH23+BK23+BN23+BQ23+BT23+BW23+BZ23</f>
        <v>28341603.41</v>
      </c>
      <c r="CD23" s="19">
        <f t="shared" si="23"/>
        <v>9.7115604578173101E-2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140000</v>
      </c>
      <c r="D24" s="25">
        <f>SUM(C24/B24)</f>
        <v>0.15555555555555556</v>
      </c>
      <c r="E24" s="26">
        <v>1100000</v>
      </c>
      <c r="F24" s="26">
        <v>117317</v>
      </c>
      <c r="G24" s="25">
        <f t="shared" si="33"/>
        <v>0.10665181818181818</v>
      </c>
      <c r="H24" s="26">
        <v>10663993</v>
      </c>
      <c r="I24" s="26">
        <v>910550.56</v>
      </c>
      <c r="J24" s="25">
        <f t="shared" si="2"/>
        <v>8.5385517413599205E-2</v>
      </c>
      <c r="K24" s="26">
        <v>1573560</v>
      </c>
      <c r="L24" s="26">
        <v>0</v>
      </c>
      <c r="M24" s="25">
        <f t="shared" si="3"/>
        <v>0</v>
      </c>
      <c r="N24" s="26">
        <v>1000000</v>
      </c>
      <c r="O24" s="26">
        <v>166600</v>
      </c>
      <c r="P24" s="25">
        <f t="shared" si="4"/>
        <v>0.1666</v>
      </c>
      <c r="Q24" s="26">
        <v>950000</v>
      </c>
      <c r="R24" s="26">
        <v>50000</v>
      </c>
      <c r="S24" s="25">
        <f t="shared" si="5"/>
        <v>5.2631578947368418E-2</v>
      </c>
      <c r="T24" s="24">
        <v>7514342</v>
      </c>
      <c r="U24" s="24">
        <v>1027689.12</v>
      </c>
      <c r="V24" s="25">
        <f t="shared" si="6"/>
        <v>0.1367636873594521</v>
      </c>
      <c r="W24" s="24">
        <v>2100000</v>
      </c>
      <c r="X24" s="24">
        <v>175000</v>
      </c>
      <c r="Y24" s="25">
        <f t="shared" si="34"/>
        <v>8.3333333333333329E-2</v>
      </c>
      <c r="Z24" s="26">
        <v>3400000</v>
      </c>
      <c r="AA24" s="26">
        <v>684000</v>
      </c>
      <c r="AB24" s="25">
        <f t="shared" si="28"/>
        <v>0.20117647058823529</v>
      </c>
      <c r="AC24" s="24">
        <v>2250000</v>
      </c>
      <c r="AD24" s="24">
        <v>382000</v>
      </c>
      <c r="AE24" s="25">
        <f t="shared" si="8"/>
        <v>0.16977777777777778</v>
      </c>
      <c r="AF24" s="24">
        <v>1500000</v>
      </c>
      <c r="AG24" s="24">
        <v>80000</v>
      </c>
      <c r="AH24" s="25">
        <f t="shared" si="9"/>
        <v>5.3333333333333337E-2</v>
      </c>
      <c r="AI24" s="26">
        <v>2300000</v>
      </c>
      <c r="AJ24" s="26">
        <v>380000</v>
      </c>
      <c r="AK24" s="11">
        <f t="shared" si="10"/>
        <v>0.16521739130434782</v>
      </c>
      <c r="AL24" s="24">
        <v>9950000</v>
      </c>
      <c r="AM24" s="24">
        <v>1353520.51</v>
      </c>
      <c r="AN24" s="12">
        <f t="shared" si="11"/>
        <v>0.1360322120603015</v>
      </c>
      <c r="AO24" s="24">
        <v>3231100</v>
      </c>
      <c r="AP24" s="24">
        <v>168000</v>
      </c>
      <c r="AQ24" s="12">
        <f t="shared" si="12"/>
        <v>5.1994676735477086E-2</v>
      </c>
      <c r="AR24" s="24">
        <v>1850000</v>
      </c>
      <c r="AS24" s="24">
        <v>160000</v>
      </c>
      <c r="AT24" s="12">
        <f t="shared" si="13"/>
        <v>8.6486486486486491E-2</v>
      </c>
      <c r="AU24" s="24">
        <v>1447000</v>
      </c>
      <c r="AV24" s="24">
        <v>0</v>
      </c>
      <c r="AW24" s="12">
        <f t="shared" si="14"/>
        <v>0</v>
      </c>
      <c r="AX24" s="24">
        <v>1700000</v>
      </c>
      <c r="AY24" s="24">
        <v>222000</v>
      </c>
      <c r="AZ24" s="12">
        <f t="shared" si="15"/>
        <v>0.13058823529411764</v>
      </c>
      <c r="BA24" s="24">
        <v>1500000</v>
      </c>
      <c r="BB24" s="24">
        <v>300000</v>
      </c>
      <c r="BC24" s="12">
        <f t="shared" si="16"/>
        <v>0.2</v>
      </c>
      <c r="BD24" s="24">
        <v>3500000</v>
      </c>
      <c r="BE24" s="24">
        <v>723000</v>
      </c>
      <c r="BF24" s="12">
        <f t="shared" si="17"/>
        <v>0.20657142857142857</v>
      </c>
      <c r="BG24" s="24">
        <v>2109100</v>
      </c>
      <c r="BH24" s="24">
        <v>255760</v>
      </c>
      <c r="BI24" s="12">
        <f t="shared" si="18"/>
        <v>0.12126499454743729</v>
      </c>
      <c r="BJ24" s="26">
        <v>1050000</v>
      </c>
      <c r="BK24" s="26">
        <v>113235.6</v>
      </c>
      <c r="BL24" s="12">
        <f t="shared" si="19"/>
        <v>0.10784342857142858</v>
      </c>
      <c r="BM24" s="26">
        <v>4361000</v>
      </c>
      <c r="BN24" s="26">
        <v>692136.23</v>
      </c>
      <c r="BO24" s="12">
        <f t="shared" si="35"/>
        <v>0.15871044026599404</v>
      </c>
      <c r="BP24" s="26">
        <v>2500000</v>
      </c>
      <c r="BQ24" s="26">
        <v>192779.51</v>
      </c>
      <c r="BR24" s="12">
        <f t="shared" si="21"/>
        <v>7.7111804000000006E-2</v>
      </c>
      <c r="BS24" s="26">
        <v>1500000</v>
      </c>
      <c r="BT24" s="26">
        <v>130000</v>
      </c>
      <c r="BU24" s="12">
        <f t="shared" si="22"/>
        <v>8.666666666666667E-2</v>
      </c>
      <c r="BV24" s="26">
        <v>8050000</v>
      </c>
      <c r="BW24" s="26">
        <v>204889</v>
      </c>
      <c r="BX24" s="25">
        <f t="shared" si="30"/>
        <v>2.5452049689440995E-2</v>
      </c>
      <c r="BY24" s="26">
        <v>23734480</v>
      </c>
      <c r="BZ24" s="26">
        <v>2500000</v>
      </c>
      <c r="CA24" s="12">
        <f t="shared" si="31"/>
        <v>0.10533198957803162</v>
      </c>
      <c r="CB24" s="3">
        <f t="shared" si="29"/>
        <v>101734575</v>
      </c>
      <c r="CC24" s="3">
        <f>C24+F24+I24+L24+O24+R24+U24+X24+AA24+AD24+AG24+AJ24+AM24+AP24+AS24+AV24+AY24+BB24+BE24+BH24+BK24+BN24+BQ24+BT24+BW24+BZ24</f>
        <v>11128477.529999999</v>
      </c>
      <c r="CD24" s="19">
        <f t="shared" si="23"/>
        <v>0.10938736933830018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1340000</v>
      </c>
      <c r="C25" s="26">
        <v>246140.76</v>
      </c>
      <c r="D25" s="25">
        <f t="shared" si="32"/>
        <v>0.1836871343283582</v>
      </c>
      <c r="E25" s="26">
        <v>0</v>
      </c>
      <c r="F25" s="26">
        <v>0</v>
      </c>
      <c r="G25" s="25">
        <v>0</v>
      </c>
      <c r="H25" s="26">
        <v>7173211.0599999996</v>
      </c>
      <c r="I25" s="26">
        <v>1336350.06</v>
      </c>
      <c r="J25" s="25">
        <f t="shared" si="2"/>
        <v>0.18629732888411624</v>
      </c>
      <c r="K25" s="26">
        <v>1217260</v>
      </c>
      <c r="L25" s="26">
        <v>232147</v>
      </c>
      <c r="M25" s="25">
        <f t="shared" si="3"/>
        <v>0.19071274830356702</v>
      </c>
      <c r="N25" s="26">
        <v>30000</v>
      </c>
      <c r="O25" s="26">
        <v>0</v>
      </c>
      <c r="P25" s="25">
        <f t="shared" si="4"/>
        <v>0</v>
      </c>
      <c r="Q25" s="26">
        <v>580000</v>
      </c>
      <c r="R25" s="26">
        <v>25863</v>
      </c>
      <c r="S25" s="25">
        <f t="shared" si="5"/>
        <v>4.4591379310344827E-2</v>
      </c>
      <c r="T25" s="24">
        <v>1682822</v>
      </c>
      <c r="U25" s="24">
        <v>56357.78</v>
      </c>
      <c r="V25" s="25">
        <f t="shared" si="6"/>
        <v>3.3490042321766653E-2</v>
      </c>
      <c r="W25" s="24">
        <v>694044</v>
      </c>
      <c r="X25" s="24">
        <v>145136.87</v>
      </c>
      <c r="Y25" s="25">
        <f t="shared" si="34"/>
        <v>0.20911767841808299</v>
      </c>
      <c r="Z25" s="26">
        <v>5424820</v>
      </c>
      <c r="AA25" s="26">
        <v>121617</v>
      </c>
      <c r="AB25" s="25">
        <f t="shared" si="28"/>
        <v>2.241862402807835E-2</v>
      </c>
      <c r="AC25" s="24">
        <v>1111867.3400000001</v>
      </c>
      <c r="AD25" s="24">
        <v>71260</v>
      </c>
      <c r="AE25" s="25">
        <f t="shared" si="8"/>
        <v>6.409037970303183E-2</v>
      </c>
      <c r="AF25" s="24">
        <v>348000</v>
      </c>
      <c r="AG25" s="24">
        <v>40016</v>
      </c>
      <c r="AH25" s="25">
        <f t="shared" si="9"/>
        <v>0.11498850574712643</v>
      </c>
      <c r="AI25" s="26">
        <v>1333000</v>
      </c>
      <c r="AJ25" s="26">
        <v>37572</v>
      </c>
      <c r="AK25" s="11">
        <f t="shared" si="10"/>
        <v>2.8186046511627906E-2</v>
      </c>
      <c r="AL25" s="24">
        <v>4949005</v>
      </c>
      <c r="AM25" s="24">
        <v>921267.3</v>
      </c>
      <c r="AN25" s="12">
        <f t="shared" si="11"/>
        <v>0.18615202449785362</v>
      </c>
      <c r="AO25" s="24">
        <v>204000</v>
      </c>
      <c r="AP25" s="24">
        <v>33347</v>
      </c>
      <c r="AQ25" s="12">
        <f t="shared" si="12"/>
        <v>0.1634656862745098</v>
      </c>
      <c r="AR25" s="24">
        <v>337888</v>
      </c>
      <c r="AS25" s="24">
        <v>53633</v>
      </c>
      <c r="AT25" s="12">
        <f t="shared" si="13"/>
        <v>0.15873011175300691</v>
      </c>
      <c r="AU25" s="24">
        <v>325000</v>
      </c>
      <c r="AV25" s="24">
        <v>48493</v>
      </c>
      <c r="AW25" s="12">
        <f t="shared" si="14"/>
        <v>0.14920923076923076</v>
      </c>
      <c r="AX25" s="24">
        <v>157668</v>
      </c>
      <c r="AY25" s="24">
        <v>16935</v>
      </c>
      <c r="AZ25" s="12">
        <f t="shared" si="15"/>
        <v>0.10740923966816349</v>
      </c>
      <c r="BA25" s="24">
        <v>120000</v>
      </c>
      <c r="BB25" s="24">
        <v>19596</v>
      </c>
      <c r="BC25" s="12">
        <f t="shared" si="16"/>
        <v>0.1633</v>
      </c>
      <c r="BD25" s="24">
        <v>130000</v>
      </c>
      <c r="BE25" s="24">
        <v>20148</v>
      </c>
      <c r="BF25" s="12">
        <f t="shared" si="17"/>
        <v>0.15498461538461539</v>
      </c>
      <c r="BG25" s="24">
        <v>1426516</v>
      </c>
      <c r="BH25" s="24">
        <v>460207.28</v>
      </c>
      <c r="BI25" s="12">
        <f t="shared" si="18"/>
        <v>0.32260926621222619</v>
      </c>
      <c r="BJ25" s="26">
        <v>0</v>
      </c>
      <c r="BK25" s="26">
        <v>0</v>
      </c>
      <c r="BL25" s="12">
        <v>0</v>
      </c>
      <c r="BM25" s="26">
        <v>0</v>
      </c>
      <c r="BN25" s="26">
        <v>0</v>
      </c>
      <c r="BO25" s="12">
        <v>0</v>
      </c>
      <c r="BP25" s="26">
        <v>150000</v>
      </c>
      <c r="BQ25" s="26">
        <v>0</v>
      </c>
      <c r="BR25" s="12">
        <f t="shared" si="21"/>
        <v>0</v>
      </c>
      <c r="BS25" s="26">
        <v>385000</v>
      </c>
      <c r="BT25" s="26">
        <v>59194</v>
      </c>
      <c r="BU25" s="12">
        <f t="shared" si="22"/>
        <v>0.15375064935064936</v>
      </c>
      <c r="BV25" s="26">
        <v>14000000</v>
      </c>
      <c r="BW25" s="26">
        <v>2324770.9500000002</v>
      </c>
      <c r="BX25" s="25">
        <f t="shared" si="30"/>
        <v>0.16605506785714286</v>
      </c>
      <c r="BY25" s="26">
        <v>80000000</v>
      </c>
      <c r="BZ25" s="26">
        <v>12215063.02</v>
      </c>
      <c r="CA25" s="12">
        <f t="shared" si="31"/>
        <v>0.15268828774999998</v>
      </c>
      <c r="CB25" s="3">
        <f t="shared" si="29"/>
        <v>123120101.40000001</v>
      </c>
      <c r="CC25" s="3">
        <f>C25+F25+I25+L25+O25+R25+U25+X25+AA25+AD25+AG25+AJ25+AM25+AP25+AS25+AV25+AY25+BB25+BE25+BH25+BK25+BN25+BQ25+BT25+BW25+BZ25</f>
        <v>18485115.02</v>
      </c>
      <c r="CD25" s="19">
        <f t="shared" si="23"/>
        <v>0.15013888723129332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v>0</v>
      </c>
      <c r="E26" s="24">
        <v>0</v>
      </c>
      <c r="F26" s="24">
        <v>0</v>
      </c>
      <c r="G26" s="25">
        <v>0</v>
      </c>
      <c r="H26" s="24">
        <v>0</v>
      </c>
      <c r="I26" s="24">
        <v>0</v>
      </c>
      <c r="J26" s="25">
        <v>0</v>
      </c>
      <c r="K26" s="26">
        <v>0</v>
      </c>
      <c r="L26" s="26">
        <v>0</v>
      </c>
      <c r="M26" s="25">
        <v>0</v>
      </c>
      <c r="N26" s="24">
        <v>0</v>
      </c>
      <c r="O26" s="24">
        <v>0</v>
      </c>
      <c r="P26" s="25">
        <v>0</v>
      </c>
      <c r="Q26" s="24">
        <v>0</v>
      </c>
      <c r="R26" s="24">
        <v>0</v>
      </c>
      <c r="S26" s="25">
        <v>0</v>
      </c>
      <c r="T26" s="24">
        <v>0</v>
      </c>
      <c r="U26" s="24">
        <v>0</v>
      </c>
      <c r="V26" s="25">
        <v>0</v>
      </c>
      <c r="W26" s="24">
        <v>500000</v>
      </c>
      <c r="X26" s="24">
        <v>0</v>
      </c>
      <c r="Y26" s="25">
        <f t="shared" si="34"/>
        <v>0</v>
      </c>
      <c r="Z26" s="24">
        <v>0</v>
      </c>
      <c r="AA26" s="24">
        <v>0</v>
      </c>
      <c r="AB26" s="25">
        <v>0</v>
      </c>
      <c r="AC26" s="24">
        <v>0</v>
      </c>
      <c r="AD26" s="24">
        <v>0</v>
      </c>
      <c r="AE26" s="25">
        <v>0</v>
      </c>
      <c r="AF26" s="24">
        <v>0</v>
      </c>
      <c r="AG26" s="24">
        <v>0</v>
      </c>
      <c r="AH26" s="25">
        <v>0</v>
      </c>
      <c r="AI26" s="24">
        <v>0</v>
      </c>
      <c r="AJ26" s="24">
        <v>272223</v>
      </c>
      <c r="AK26" s="11">
        <v>0</v>
      </c>
      <c r="AL26" s="24">
        <v>0</v>
      </c>
      <c r="AM26" s="24">
        <v>0</v>
      </c>
      <c r="AN26" s="12">
        <v>0</v>
      </c>
      <c r="AO26" s="24">
        <v>0</v>
      </c>
      <c r="AP26" s="24">
        <v>0</v>
      </c>
      <c r="AQ26" s="12">
        <v>0</v>
      </c>
      <c r="AR26" s="35">
        <v>0</v>
      </c>
      <c r="AS26" s="35">
        <v>0</v>
      </c>
      <c r="AT26" s="12">
        <v>0</v>
      </c>
      <c r="AU26" s="24">
        <v>0</v>
      </c>
      <c r="AV26" s="24">
        <v>0</v>
      </c>
      <c r="AW26" s="12">
        <v>0</v>
      </c>
      <c r="AX26" s="24">
        <v>0</v>
      </c>
      <c r="AY26" s="24">
        <v>0</v>
      </c>
      <c r="AZ26" s="12">
        <v>0</v>
      </c>
      <c r="BA26" s="24">
        <v>0</v>
      </c>
      <c r="BB26" s="24">
        <v>0</v>
      </c>
      <c r="BC26" s="12">
        <v>0</v>
      </c>
      <c r="BD26" s="24">
        <v>0</v>
      </c>
      <c r="BE26" s="24">
        <v>0</v>
      </c>
      <c r="BF26" s="12">
        <v>0</v>
      </c>
      <c r="BG26" s="36">
        <v>0</v>
      </c>
      <c r="BH26" s="36">
        <v>0</v>
      </c>
      <c r="BI26" s="12">
        <v>0</v>
      </c>
      <c r="BJ26" s="24">
        <v>0</v>
      </c>
      <c r="BK26" s="24">
        <v>0</v>
      </c>
      <c r="BL26" s="12">
        <v>0</v>
      </c>
      <c r="BM26" s="36">
        <v>0</v>
      </c>
      <c r="BN26" s="36">
        <v>0</v>
      </c>
      <c r="BO26" s="12">
        <v>0</v>
      </c>
      <c r="BP26" s="24">
        <v>0</v>
      </c>
      <c r="BQ26" s="24">
        <v>0</v>
      </c>
      <c r="BR26" s="12">
        <v>0</v>
      </c>
      <c r="BS26" s="36">
        <v>0</v>
      </c>
      <c r="BT26" s="36">
        <v>0</v>
      </c>
      <c r="BU26" s="12">
        <v>0</v>
      </c>
      <c r="BV26" s="24">
        <v>0</v>
      </c>
      <c r="BW26" s="24">
        <v>0</v>
      </c>
      <c r="BX26" s="25">
        <v>0</v>
      </c>
      <c r="BY26" s="24">
        <v>0</v>
      </c>
      <c r="BZ26" s="24">
        <v>0</v>
      </c>
      <c r="CA26" s="12"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272223</v>
      </c>
      <c r="CD26" s="19">
        <f t="shared" si="23"/>
        <v>0.54444599999999999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649410721.36000001</v>
      </c>
      <c r="C27" s="3">
        <f>SUM(C13:C26)</f>
        <v>80713480.320000008</v>
      </c>
      <c r="D27" s="16">
        <f t="shared" si="32"/>
        <v>0.12428726176705142</v>
      </c>
      <c r="E27" s="3">
        <f>SUM(E13:E26)</f>
        <v>202189774</v>
      </c>
      <c r="F27" s="3">
        <f>SUM(F13:F26)</f>
        <v>16656064.560000001</v>
      </c>
      <c r="G27" s="16">
        <f>SUM(F27/E27)</f>
        <v>8.2378372706425798E-2</v>
      </c>
      <c r="H27" s="3">
        <f>SUM(H13:H26)</f>
        <v>1768932383.9999998</v>
      </c>
      <c r="I27" s="3">
        <f>SUM(I13:I26)</f>
        <v>227330502.43000001</v>
      </c>
      <c r="J27" s="16">
        <f>SUM(I27/H27)</f>
        <v>0.12851282755983512</v>
      </c>
      <c r="K27" s="3">
        <f>SUM(K13:K26)</f>
        <v>1291182233</v>
      </c>
      <c r="L27" s="3">
        <f>SUM(L13:L26)</f>
        <v>152937723.45000002</v>
      </c>
      <c r="M27" s="16">
        <f>SUM(L27/K27)</f>
        <v>0.11844782211311609</v>
      </c>
      <c r="N27" s="3">
        <f>SUM(N13:N26)</f>
        <v>477233769.90000004</v>
      </c>
      <c r="O27" s="3">
        <f>SUM(O13:O26)</f>
        <v>50261514.289999999</v>
      </c>
      <c r="P27" s="16">
        <f>SUM(O27/N27)</f>
        <v>0.10531843607909776</v>
      </c>
      <c r="Q27" s="3">
        <f>SUM(Q13:Q26)</f>
        <v>365221983.43000001</v>
      </c>
      <c r="R27" s="3">
        <f>SUM(R13:R26)</f>
        <v>47070793.649999991</v>
      </c>
      <c r="S27" s="16">
        <f>SUM(R27/Q27)</f>
        <v>0.12888269541699637</v>
      </c>
      <c r="T27" s="3">
        <f>SUM(T13:T26)</f>
        <v>1295818145.6700001</v>
      </c>
      <c r="U27" s="3">
        <f>SUM(U13:U26)</f>
        <v>154801642.12</v>
      </c>
      <c r="V27" s="16">
        <f>SUM(U27/T27)</f>
        <v>0.11946247445081126</v>
      </c>
      <c r="W27" s="3">
        <f>SUM(W13:W26)</f>
        <v>256352686.53999999</v>
      </c>
      <c r="X27" s="3">
        <f>SUM(X13:X26)</f>
        <v>25651480.149999999</v>
      </c>
      <c r="Y27" s="16">
        <f>SUM(X27/W27)</f>
        <v>0.1000632390329854</v>
      </c>
      <c r="Z27" s="3">
        <f>SUM(Z13:Z26)</f>
        <v>1026714186.3299999</v>
      </c>
      <c r="AA27" s="3">
        <f>SUM(AA13:AA26)</f>
        <v>164947419.34999999</v>
      </c>
      <c r="AB27" s="16">
        <f>SUM(AA27/Z27)</f>
        <v>0.16065563478732692</v>
      </c>
      <c r="AC27" s="3">
        <f>SUM(AC13:AC26)</f>
        <v>994568523.60000002</v>
      </c>
      <c r="AD27" s="3">
        <f>SUM(AD13:AD26)</f>
        <v>115329465.46000001</v>
      </c>
      <c r="AE27" s="16">
        <f>SUM(AD27/AC27)</f>
        <v>0.11595929563761634</v>
      </c>
      <c r="AF27" s="3">
        <f>SUM(AF13:AF26)</f>
        <v>293719031</v>
      </c>
      <c r="AG27" s="3">
        <f>SUM(AG13:AG26)</f>
        <v>37915724.270000003</v>
      </c>
      <c r="AH27" s="16">
        <f>SUM(AG27/AF27)</f>
        <v>0.12908841535024676</v>
      </c>
      <c r="AI27" s="3">
        <f>SUM(AI13:AI26)</f>
        <v>1668641865.53</v>
      </c>
      <c r="AJ27" s="3">
        <f>SUM(AJ13:AJ26)</f>
        <v>164200738.86000001</v>
      </c>
      <c r="AK27" s="19">
        <f>SUM(AJ27/AI27)</f>
        <v>9.8403823044345098E-2</v>
      </c>
      <c r="AL27" s="3">
        <f>SUM(AL13:AL26)</f>
        <v>1910697040.22</v>
      </c>
      <c r="AM27" s="3">
        <f>SUM(AM13:AM26)</f>
        <v>197450920.15000001</v>
      </c>
      <c r="AN27" s="16">
        <f>SUM(AM27/AL27)</f>
        <v>0.10333973204211656</v>
      </c>
      <c r="AO27" s="3">
        <f>SUM(AO13:AO26)</f>
        <v>406758044.61000001</v>
      </c>
      <c r="AP27" s="3">
        <f>SUM(AP13:AP26)</f>
        <v>46304126.070000008</v>
      </c>
      <c r="AQ27" s="16">
        <f>SUM(AP27/AO27)</f>
        <v>0.11383702592630085</v>
      </c>
      <c r="AR27" s="3">
        <f>SUM(AR13:AR26)</f>
        <v>442859804.95999998</v>
      </c>
      <c r="AS27" s="3">
        <f>SUM(AS13:AS26)</f>
        <v>42335338.620000005</v>
      </c>
      <c r="AT27" s="16">
        <f>SUM(AS27/AR27)</f>
        <v>9.5595351273353474E-2</v>
      </c>
      <c r="AU27" s="3">
        <f>SUM(AU13:AU26)</f>
        <v>349290111.01999998</v>
      </c>
      <c r="AV27" s="3">
        <f>SUM(AV13:AV26)</f>
        <v>41539133.609999999</v>
      </c>
      <c r="AW27" s="16">
        <f>SUM(AV27/AU27)</f>
        <v>0.11892444790004808</v>
      </c>
      <c r="AX27" s="3">
        <f>SUM(AX13:AX26)</f>
        <v>567206269.53999996</v>
      </c>
      <c r="AY27" s="3">
        <f>SUM(AY13:AY26)</f>
        <v>54046484.210000008</v>
      </c>
      <c r="AZ27" s="16">
        <f>SUM(AY27/AX27)</f>
        <v>9.5285413988514797E-2</v>
      </c>
      <c r="BA27" s="3">
        <f>SUM(BA13:BA26)</f>
        <v>274822933.68000001</v>
      </c>
      <c r="BB27" s="3">
        <f>SUM(BB13:BB26)</f>
        <v>30624909.409999996</v>
      </c>
      <c r="BC27" s="16">
        <f>SUM(BB27/BA27)</f>
        <v>0.11143505747471284</v>
      </c>
      <c r="BD27" s="3">
        <f>SUM(BD13:BD26)</f>
        <v>793856603.80000007</v>
      </c>
      <c r="BE27" s="3">
        <f>SUM(BE13:BE26)</f>
        <v>91058617.839999989</v>
      </c>
      <c r="BF27" s="16">
        <f>SUM(BE27/BD27)</f>
        <v>0.11470411331734769</v>
      </c>
      <c r="BG27" s="3">
        <f>SUM(BG13:BG26)</f>
        <v>473754023</v>
      </c>
      <c r="BH27" s="3">
        <f>SUM(BH13:BH26)</f>
        <v>58897032.760000005</v>
      </c>
      <c r="BI27" s="16">
        <f>SUM(BH27/BG27)</f>
        <v>0.12431985777564575</v>
      </c>
      <c r="BJ27" s="3">
        <f>SUM(BJ13:BJ26)</f>
        <v>279583124</v>
      </c>
      <c r="BK27" s="3">
        <f>SUM(BK13:BK26)</f>
        <v>58523185.270000003</v>
      </c>
      <c r="BL27" s="16">
        <f>SUM(BK27/BJ27)</f>
        <v>0.20932302505497435</v>
      </c>
      <c r="BM27" s="3">
        <f>SUM(BM13:BM26)</f>
        <v>620032170.46000004</v>
      </c>
      <c r="BN27" s="3">
        <f>SUM(BN13:BN26)</f>
        <v>75827940.400000021</v>
      </c>
      <c r="BO27" s="16">
        <f>SUM(BN27/BM27)</f>
        <v>0.12229678396161847</v>
      </c>
      <c r="BP27" s="3">
        <f>SUM(BP13:BP26)</f>
        <v>363326895</v>
      </c>
      <c r="BQ27" s="3">
        <f>SUM(BQ13:BQ26)</f>
        <v>42684871.109999999</v>
      </c>
      <c r="BR27" s="16">
        <f>SUM(BQ27/BP27)</f>
        <v>0.11748337846005041</v>
      </c>
      <c r="BS27" s="3">
        <f>SUM(BS13:BS26)</f>
        <v>362672717.22000003</v>
      </c>
      <c r="BT27" s="3">
        <f>SUM(BT13:BT26)</f>
        <v>47640044.470000006</v>
      </c>
      <c r="BU27" s="16">
        <f>SUM(BT27/BS27)</f>
        <v>0.13135822522073309</v>
      </c>
      <c r="BV27" s="3">
        <f>SUM(BV13:BV26)</f>
        <v>3521661252</v>
      </c>
      <c r="BW27" s="3">
        <f>SUM(BW13:BW26)</f>
        <v>426061459.52999997</v>
      </c>
      <c r="BX27" s="16">
        <f>SUM(BW27/BV27)</f>
        <v>0.12098308980968393</v>
      </c>
      <c r="BY27" s="3">
        <f>SUM(BY13:BY26)</f>
        <v>8908580904.3999996</v>
      </c>
      <c r="BZ27" s="3">
        <f>SUM(BZ13:BZ26)</f>
        <v>1157355562.1300001</v>
      </c>
      <c r="CA27" s="16">
        <f>SUM(BZ27/BY27)</f>
        <v>0.12991469399558075</v>
      </c>
      <c r="CB27" s="3">
        <f t="shared" si="29"/>
        <v>29565087198.269997</v>
      </c>
      <c r="CC27" s="3">
        <f>BZ27+BW27+BT27+BQ27+BN27+BK27+BH27+BE27+BB27+AY27+AV27+AS27+AP27+AM27+AJ27+AG27+AD27+AA27+X27+U27+R27+O27+L27+I27+F27+C27</f>
        <v>3608166174.4900002</v>
      </c>
      <c r="CD27" s="19">
        <f>SUM(CC27/CB27)</f>
        <v>0.12204145214566228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-15439769.779999971</v>
      </c>
      <c r="C28" s="3">
        <f>C12-C27</f>
        <v>1917313.1699999869</v>
      </c>
      <c r="D28" s="16"/>
      <c r="E28" s="3">
        <f>E12-E27</f>
        <v>0</v>
      </c>
      <c r="F28" s="3">
        <f>F12-F27</f>
        <v>7368778.7299999986</v>
      </c>
      <c r="G28" s="16"/>
      <c r="H28" s="3">
        <f>H12-H27</f>
        <v>-18505229.259999752</v>
      </c>
      <c r="I28" s="3">
        <f>I12-I27</f>
        <v>91949427.329999983</v>
      </c>
      <c r="J28" s="16"/>
      <c r="K28" s="3">
        <f>K12-K27</f>
        <v>-31968201.470000029</v>
      </c>
      <c r="L28" s="3">
        <f>L12-L27</f>
        <v>32663576.349999994</v>
      </c>
      <c r="M28" s="16"/>
      <c r="N28" s="3">
        <f>N12-N27</f>
        <v>-25470336.790000021</v>
      </c>
      <c r="O28" s="3">
        <f>O12-O27</f>
        <v>11359240.410000004</v>
      </c>
      <c r="P28" s="16"/>
      <c r="Q28" s="3">
        <f>Q12-Q27</f>
        <v>-3146849.4300000072</v>
      </c>
      <c r="R28" s="3">
        <f>R12-R27</f>
        <v>1709540.9400000125</v>
      </c>
      <c r="S28" s="16"/>
      <c r="T28" s="3">
        <f>T12-T27</f>
        <v>-66749379.25</v>
      </c>
      <c r="U28" s="3">
        <f>U12-U27</f>
        <v>26486568.419999987</v>
      </c>
      <c r="V28" s="16"/>
      <c r="W28" s="3">
        <f>W12-W27</f>
        <v>-1950000</v>
      </c>
      <c r="X28" s="3">
        <f>X12-X27</f>
        <v>6468508.8900000006</v>
      </c>
      <c r="Y28" s="16"/>
      <c r="Z28" s="3">
        <f>Z12-Z27</f>
        <v>16843739.540000081</v>
      </c>
      <c r="AA28" s="3">
        <f>AA12-AA27</f>
        <v>27169419.200000018</v>
      </c>
      <c r="AB28" s="16"/>
      <c r="AC28" s="3">
        <f>AC12-AC27</f>
        <v>-32252398</v>
      </c>
      <c r="AD28" s="3">
        <f>AD12-AD27</f>
        <v>11150321.00999999</v>
      </c>
      <c r="AE28" s="16"/>
      <c r="AF28" s="3">
        <f>AF12-AF27</f>
        <v>0</v>
      </c>
      <c r="AG28" s="3">
        <f>AG12-AG27</f>
        <v>4670232.2299999967</v>
      </c>
      <c r="AH28" s="16"/>
      <c r="AI28" s="3">
        <f>AI12-AI27</f>
        <v>-29068456.119999886</v>
      </c>
      <c r="AJ28" s="3">
        <f>AJ12-AJ27</f>
        <v>107910724.46999997</v>
      </c>
      <c r="AK28" s="19"/>
      <c r="AL28" s="3">
        <f>AL12-AL27</f>
        <v>-33724776.940000057</v>
      </c>
      <c r="AM28" s="3">
        <f>AM12-AM27</f>
        <v>34996348.819999993</v>
      </c>
      <c r="AN28" s="16"/>
      <c r="AO28" s="3">
        <f>AO12-AO27</f>
        <v>-20935723</v>
      </c>
      <c r="AP28" s="3">
        <f>AP12-AP27</f>
        <v>8686693.2899999917</v>
      </c>
      <c r="AQ28" s="16"/>
      <c r="AR28" s="3">
        <f>AR12-AR27</f>
        <v>-11557748.909999967</v>
      </c>
      <c r="AS28" s="3">
        <f>AS12-AS27</f>
        <v>6356286.4299999923</v>
      </c>
      <c r="AT28" s="16"/>
      <c r="AU28" s="3">
        <f>AU12-AU27</f>
        <v>-2242466</v>
      </c>
      <c r="AV28" s="3">
        <f>AV12-AV27</f>
        <v>2089682.6700000018</v>
      </c>
      <c r="AW28" s="16"/>
      <c r="AX28" s="3">
        <f>AX12-AX27</f>
        <v>-43838632.469999969</v>
      </c>
      <c r="AY28" s="3">
        <f>AY12-AY27</f>
        <v>23817875.859999985</v>
      </c>
      <c r="AZ28" s="16"/>
      <c r="BA28" s="3">
        <f>BA12-BA27</f>
        <v>-20042377.879999995</v>
      </c>
      <c r="BB28" s="3">
        <f>BB12-BB27</f>
        <v>5475762.7600000054</v>
      </c>
      <c r="BC28" s="16"/>
      <c r="BD28" s="3">
        <f>BD12-BD27</f>
        <v>-36972918.820000052</v>
      </c>
      <c r="BE28" s="3">
        <f>BE12-BE27</f>
        <v>23226673.890000015</v>
      </c>
      <c r="BF28" s="16"/>
      <c r="BG28" s="3">
        <f>BG12-BG27</f>
        <v>-16158921.620000005</v>
      </c>
      <c r="BH28" s="3">
        <f>BH12-BH27</f>
        <v>3754370.4899999946</v>
      </c>
      <c r="BI28" s="16"/>
      <c r="BJ28" s="3">
        <f>BJ12-BJ27</f>
        <v>-1305000</v>
      </c>
      <c r="BK28" s="3">
        <f>BK12-BK27</f>
        <v>-3302631.450000003</v>
      </c>
      <c r="BL28" s="16"/>
      <c r="BM28" s="3">
        <f>BM12-BM27</f>
        <v>-18059751.639999986</v>
      </c>
      <c r="BN28" s="3">
        <f>BN12-BN27</f>
        <v>12080732.619999975</v>
      </c>
      <c r="BO28" s="16"/>
      <c r="BP28" s="3">
        <f>BP12-BP27</f>
        <v>-2077408</v>
      </c>
      <c r="BQ28" s="3">
        <f>BQ12-BQ27</f>
        <v>8313839.3599999994</v>
      </c>
      <c r="BR28" s="16"/>
      <c r="BS28" s="3">
        <f>BS12-BS27</f>
        <v>-16683818.220000029</v>
      </c>
      <c r="BT28" s="3">
        <f>BT12-BT27</f>
        <v>-4351162.7100000083</v>
      </c>
      <c r="BU28" s="16"/>
      <c r="BV28" s="3">
        <f>BV12-BV27</f>
        <v>-223589000</v>
      </c>
      <c r="BW28" s="3">
        <f>BW12-BW27</f>
        <v>-43772896</v>
      </c>
      <c r="BX28" s="16"/>
      <c r="BY28" s="3">
        <f>BY12-BY27</f>
        <v>-396540018</v>
      </c>
      <c r="BZ28" s="3">
        <f>BZ12-BZ27</f>
        <v>255862755.8499999</v>
      </c>
      <c r="CA28" s="16">
        <f>SUM(BZ28/BY28)</f>
        <v>-0.64523817076641155</v>
      </c>
      <c r="CB28" s="3">
        <f t="shared" si="29"/>
        <v>-1051435442.0599997</v>
      </c>
      <c r="CC28" s="3">
        <f>BZ28+BW28+BT28+BQ28+BN28+BK28+BH28+BE28+BB28+AY28+AV28+AS28+AP28+AM28+AJ28+AG28+AD28+AA28+X28+U28+R28+O28+L28+I28+F28+C28</f>
        <v>664057983.02999985</v>
      </c>
      <c r="CD28" s="19">
        <f>SUM(CC28/CB28)</f>
        <v>-0.63157275897886811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X6" activePane="bottomRight" state="frozen"/>
      <selection pane="topRight" activeCell="B1" sqref="B1"/>
      <selection pane="bottomLeft" activeCell="A5" sqref="A5"/>
      <selection pane="bottomRight" activeCell="CA41" sqref="CA41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57</v>
      </c>
      <c r="D4" s="48" t="s">
        <v>27</v>
      </c>
      <c r="E4" s="44" t="s">
        <v>26</v>
      </c>
      <c r="F4" s="44" t="s">
        <v>57</v>
      </c>
      <c r="G4" s="48" t="s">
        <v>27</v>
      </c>
      <c r="H4" s="44" t="s">
        <v>26</v>
      </c>
      <c r="I4" s="44" t="s">
        <v>57</v>
      </c>
      <c r="J4" s="48" t="s">
        <v>27</v>
      </c>
      <c r="K4" s="44" t="s">
        <v>26</v>
      </c>
      <c r="L4" s="44" t="s">
        <v>57</v>
      </c>
      <c r="M4" s="48" t="s">
        <v>27</v>
      </c>
      <c r="N4" s="44" t="s">
        <v>26</v>
      </c>
      <c r="O4" s="44" t="s">
        <v>57</v>
      </c>
      <c r="P4" s="48" t="s">
        <v>27</v>
      </c>
      <c r="Q4" s="44" t="s">
        <v>26</v>
      </c>
      <c r="R4" s="44" t="s">
        <v>57</v>
      </c>
      <c r="S4" s="48" t="s">
        <v>27</v>
      </c>
      <c r="T4" s="44" t="s">
        <v>26</v>
      </c>
      <c r="U4" s="44" t="s">
        <v>57</v>
      </c>
      <c r="V4" s="48" t="s">
        <v>27</v>
      </c>
      <c r="W4" s="44" t="s">
        <v>26</v>
      </c>
      <c r="X4" s="44" t="s">
        <v>57</v>
      </c>
      <c r="Y4" s="48" t="s">
        <v>27</v>
      </c>
      <c r="Z4" s="44" t="s">
        <v>26</v>
      </c>
      <c r="AA4" s="44" t="s">
        <v>57</v>
      </c>
      <c r="AB4" s="48" t="s">
        <v>27</v>
      </c>
      <c r="AC4" s="44" t="s">
        <v>26</v>
      </c>
      <c r="AD4" s="44" t="s">
        <v>57</v>
      </c>
      <c r="AE4" s="48" t="s">
        <v>27</v>
      </c>
      <c r="AF4" s="44" t="s">
        <v>26</v>
      </c>
      <c r="AG4" s="44" t="s">
        <v>57</v>
      </c>
      <c r="AH4" s="48" t="s">
        <v>27</v>
      </c>
      <c r="AI4" s="44" t="s">
        <v>26</v>
      </c>
      <c r="AJ4" s="44" t="s">
        <v>57</v>
      </c>
      <c r="AK4" s="48" t="s">
        <v>27</v>
      </c>
      <c r="AL4" s="44" t="s">
        <v>26</v>
      </c>
      <c r="AM4" s="44" t="s">
        <v>57</v>
      </c>
      <c r="AN4" s="48" t="s">
        <v>27</v>
      </c>
      <c r="AO4" s="44" t="s">
        <v>26</v>
      </c>
      <c r="AP4" s="44" t="s">
        <v>57</v>
      </c>
      <c r="AQ4" s="48" t="s">
        <v>27</v>
      </c>
      <c r="AR4" s="44" t="s">
        <v>26</v>
      </c>
      <c r="AS4" s="44" t="s">
        <v>57</v>
      </c>
      <c r="AT4" s="48" t="s">
        <v>27</v>
      </c>
      <c r="AU4" s="44" t="s">
        <v>26</v>
      </c>
      <c r="AV4" s="44" t="s">
        <v>57</v>
      </c>
      <c r="AW4" s="48" t="s">
        <v>27</v>
      </c>
      <c r="AX4" s="44" t="s">
        <v>26</v>
      </c>
      <c r="AY4" s="44" t="s">
        <v>57</v>
      </c>
      <c r="AZ4" s="48" t="s">
        <v>27</v>
      </c>
      <c r="BA4" s="44" t="s">
        <v>26</v>
      </c>
      <c r="BB4" s="44" t="s">
        <v>57</v>
      </c>
      <c r="BC4" s="48" t="s">
        <v>27</v>
      </c>
      <c r="BD4" s="44" t="s">
        <v>26</v>
      </c>
      <c r="BE4" s="44" t="s">
        <v>57</v>
      </c>
      <c r="BF4" s="48" t="s">
        <v>27</v>
      </c>
      <c r="BG4" s="44" t="s">
        <v>26</v>
      </c>
      <c r="BH4" s="44" t="s">
        <v>57</v>
      </c>
      <c r="BI4" s="48" t="s">
        <v>27</v>
      </c>
      <c r="BJ4" s="44" t="s">
        <v>26</v>
      </c>
      <c r="BK4" s="44" t="s">
        <v>57</v>
      </c>
      <c r="BL4" s="48" t="s">
        <v>27</v>
      </c>
      <c r="BM4" s="44" t="s">
        <v>26</v>
      </c>
      <c r="BN4" s="44" t="s">
        <v>57</v>
      </c>
      <c r="BO4" s="48" t="s">
        <v>27</v>
      </c>
      <c r="BP4" s="44" t="s">
        <v>26</v>
      </c>
      <c r="BQ4" s="44" t="s">
        <v>57</v>
      </c>
      <c r="BR4" s="48" t="s">
        <v>27</v>
      </c>
      <c r="BS4" s="44" t="s">
        <v>26</v>
      </c>
      <c r="BT4" s="44" t="s">
        <v>57</v>
      </c>
      <c r="BU4" s="48" t="s">
        <v>27</v>
      </c>
      <c r="BV4" s="44" t="s">
        <v>26</v>
      </c>
      <c r="BW4" s="44" t="s">
        <v>57</v>
      </c>
      <c r="BX4" s="48" t="s">
        <v>27</v>
      </c>
      <c r="BY4" s="44" t="s">
        <v>26</v>
      </c>
      <c r="BZ4" s="44" t="s">
        <v>57</v>
      </c>
      <c r="CA4" s="48" t="s">
        <v>27</v>
      </c>
      <c r="CB4" s="44" t="s">
        <v>26</v>
      </c>
      <c r="CC4" s="44" t="s">
        <v>57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45030649.43</v>
      </c>
      <c r="D6" s="25">
        <f t="shared" ref="D6:D17" si="0">SUM(C6/B6)</f>
        <v>0.1927142062188382</v>
      </c>
      <c r="E6" s="26">
        <v>57508127</v>
      </c>
      <c r="F6" s="26">
        <v>11364544.789999999</v>
      </c>
      <c r="G6" s="25">
        <f t="shared" ref="G6:G17" si="1">SUM(F6/E6)</f>
        <v>0.19761632629767267</v>
      </c>
      <c r="H6" s="26">
        <v>914898394.74000001</v>
      </c>
      <c r="I6" s="26">
        <v>283493048.39999998</v>
      </c>
      <c r="J6" s="25">
        <f t="shared" ref="J6:J25" si="2">SUM(I6/H6)</f>
        <v>0.30986287660999157</v>
      </c>
      <c r="K6" s="26">
        <v>499345001</v>
      </c>
      <c r="L6" s="26">
        <v>100727960.66</v>
      </c>
      <c r="M6" s="25">
        <f t="shared" ref="M6:M25" si="3">SUM(L6/K6)</f>
        <v>0.20172017434495154</v>
      </c>
      <c r="N6" s="26">
        <v>154473956</v>
      </c>
      <c r="O6" s="26">
        <v>30149096.420000002</v>
      </c>
      <c r="P6" s="25">
        <f t="shared" ref="P6:P25" si="4">SUM(O6/N6)</f>
        <v>0.19517268283075498</v>
      </c>
      <c r="Q6" s="26">
        <v>91896605</v>
      </c>
      <c r="R6" s="26">
        <v>18018230.93</v>
      </c>
      <c r="S6" s="25">
        <f t="shared" ref="S6:S25" si="5">SUM(R6/Q6)</f>
        <v>0.1960706919477602</v>
      </c>
      <c r="T6" s="26">
        <v>596985994.35000002</v>
      </c>
      <c r="U6" s="26">
        <v>134479022.38999999</v>
      </c>
      <c r="V6" s="25">
        <f t="shared" ref="V6:V25" si="6">SUM(U6/T6)</f>
        <v>0.22526327864093548</v>
      </c>
      <c r="W6" s="26">
        <v>83328084.420000002</v>
      </c>
      <c r="X6" s="26">
        <v>14798908.6</v>
      </c>
      <c r="Y6" s="25">
        <f t="shared" ref="Y6:Y17" si="7">SUM(X6/W6)</f>
        <v>0.17759808956376341</v>
      </c>
      <c r="Z6" s="26">
        <v>377161760</v>
      </c>
      <c r="AA6" s="26">
        <v>75648006.209999993</v>
      </c>
      <c r="AB6" s="25">
        <f>SUM(AA6/Z6)</f>
        <v>0.20057178174690879</v>
      </c>
      <c r="AC6" s="26">
        <v>344953986.60000002</v>
      </c>
      <c r="AD6" s="26">
        <v>74057753.239999995</v>
      </c>
      <c r="AE6" s="25">
        <f t="shared" ref="AE6:AE25" si="8">SUM(AD6/AC6)</f>
        <v>0.21468878782918807</v>
      </c>
      <c r="AF6" s="26">
        <v>64121527.32</v>
      </c>
      <c r="AG6" s="26">
        <v>14792013.07</v>
      </c>
      <c r="AH6" s="25">
        <f t="shared" ref="AH6:AH25" si="9">SUM(AG6/AF6)</f>
        <v>0.23068716058774005</v>
      </c>
      <c r="AI6" s="26">
        <v>410159967</v>
      </c>
      <c r="AJ6" s="26">
        <v>89270561.590000004</v>
      </c>
      <c r="AK6" s="11">
        <f t="shared" ref="AK6:AK25" si="10">SUM(AJ6/AI6)</f>
        <v>0.21764815869999327</v>
      </c>
      <c r="AL6" s="26">
        <v>583998854.08000004</v>
      </c>
      <c r="AM6" s="26">
        <v>148603295.56</v>
      </c>
      <c r="AN6" s="12">
        <f t="shared" ref="AN6:AN25" si="11">SUM(AM6/AL6)</f>
        <v>0.25445819717249535</v>
      </c>
      <c r="AO6" s="26">
        <v>189384548.18000001</v>
      </c>
      <c r="AP6" s="26">
        <v>37047178.039999999</v>
      </c>
      <c r="AQ6" s="12">
        <f t="shared" ref="AQ6:AQ25" si="12">SUM(AP6/AO6)</f>
        <v>0.19561879992864367</v>
      </c>
      <c r="AR6" s="26">
        <v>107263577</v>
      </c>
      <c r="AS6" s="26">
        <v>21900879.809999999</v>
      </c>
      <c r="AT6" s="12">
        <f t="shared" ref="AT6:AT25" si="13">SUM(AS6/AR6)</f>
        <v>0.20417816021555946</v>
      </c>
      <c r="AU6" s="26">
        <v>117229934.34</v>
      </c>
      <c r="AV6" s="26">
        <v>22366028</v>
      </c>
      <c r="AW6" s="12">
        <f t="shared" ref="AW6:AW25" si="14">SUM(AV6/AU6)</f>
        <v>0.1907876868303294</v>
      </c>
      <c r="AX6" s="26">
        <v>116936219.72</v>
      </c>
      <c r="AY6" s="26">
        <v>34048512.939999998</v>
      </c>
      <c r="AZ6" s="12">
        <f t="shared" ref="AZ6:AZ25" si="15">SUM(AY6/AX6)</f>
        <v>0.2911716576910735</v>
      </c>
      <c r="BA6" s="26">
        <v>64875045.479999997</v>
      </c>
      <c r="BB6" s="26">
        <v>14331645.41</v>
      </c>
      <c r="BC6" s="12">
        <f t="shared" ref="BC6:BC25" si="16">SUM(BB6/BA6)</f>
        <v>0.22091152775250433</v>
      </c>
      <c r="BD6" s="26">
        <v>292764374</v>
      </c>
      <c r="BE6" s="26">
        <v>59706375.060000002</v>
      </c>
      <c r="BF6" s="12">
        <f t="shared" ref="BF6:BF25" si="17">SUM(BE6/BD6)</f>
        <v>0.20394002946547041</v>
      </c>
      <c r="BG6" s="26">
        <v>220598328</v>
      </c>
      <c r="BH6" s="26">
        <v>43056662.009999998</v>
      </c>
      <c r="BI6" s="12">
        <f t="shared" ref="BI6:BI25" si="18">SUM(BH6/BG6)</f>
        <v>0.19518127086620529</v>
      </c>
      <c r="BJ6" s="26">
        <v>58496500</v>
      </c>
      <c r="BK6" s="26">
        <v>12548580.34</v>
      </c>
      <c r="BL6" s="12">
        <f t="shared" ref="BL6:BL24" si="19">SUM(BK6/BJ6)</f>
        <v>0.21451848127665757</v>
      </c>
      <c r="BM6" s="26">
        <v>214074547.99000001</v>
      </c>
      <c r="BN6" s="26">
        <v>49013536.049999997</v>
      </c>
      <c r="BO6" s="12">
        <f t="shared" ref="BO6:BO17" si="20">SUM(BN6/BM6)</f>
        <v>0.22895545738716006</v>
      </c>
      <c r="BP6" s="26">
        <v>88116496</v>
      </c>
      <c r="BQ6" s="26">
        <v>21082407.350000001</v>
      </c>
      <c r="BR6" s="12">
        <f t="shared" ref="BR6:BR25" si="21">SUM(BQ6/BP6)</f>
        <v>0.23925607924763601</v>
      </c>
      <c r="BS6" s="26">
        <v>156999252</v>
      </c>
      <c r="BT6" s="26">
        <v>29587882.09</v>
      </c>
      <c r="BU6" s="12">
        <f t="shared" ref="BU6:BU25" si="22">SUM(BT6/BS6)</f>
        <v>0.1884587455868898</v>
      </c>
      <c r="BV6" s="26">
        <v>1792515000</v>
      </c>
      <c r="BW6" s="26">
        <v>499546730.73000002</v>
      </c>
      <c r="BX6" s="25">
        <f>SUM(BW6/BV6)</f>
        <v>0.27868482591777477</v>
      </c>
      <c r="BY6" s="24">
        <v>3965497882</v>
      </c>
      <c r="BZ6" s="24">
        <v>913164650.67999995</v>
      </c>
      <c r="CA6" s="12">
        <f>SUM(BZ6/BY6)</f>
        <v>0.23027742741333784</v>
      </c>
      <c r="CB6" s="3">
        <f>B6+E6+H6+K6+N6+Q6+T6+W6+Z6+AC6+AF6+AI6+AL6+AO6+AR6+AU6+AX6+BA6+BD6+BG6+BJ6+BM6+BP6+BS6+BV6+BY6</f>
        <v>11797249400.35</v>
      </c>
      <c r="CC6" s="3">
        <f>C6+F6+I6+L6+O6+R6+U6+X6+AA6+AD6+AG6+AJ6+AM6+AP6+AS6+AV6+AY6+BB6+BE6+BH6+BK6+BN6+BQ6+BT6+BW6+BZ6</f>
        <v>2797834159.7999997</v>
      </c>
      <c r="CD6" s="19">
        <f t="shared" ref="CD6:CD26" si="23">SUM(CC6/CB6)</f>
        <v>0.2371598721746947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1861609</v>
      </c>
      <c r="C7" s="24">
        <v>466845.33</v>
      </c>
      <c r="D7" s="25">
        <f t="shared" si="0"/>
        <v>0.25077517889094864</v>
      </c>
      <c r="E7" s="26">
        <v>26538760</v>
      </c>
      <c r="F7" s="26">
        <v>6634690</v>
      </c>
      <c r="G7" s="25">
        <f t="shared" si="1"/>
        <v>0.25</v>
      </c>
      <c r="H7" s="26">
        <v>0</v>
      </c>
      <c r="I7" s="26">
        <v>0</v>
      </c>
      <c r="J7" s="25"/>
      <c r="K7" s="26">
        <v>395089</v>
      </c>
      <c r="L7" s="26">
        <v>395089</v>
      </c>
      <c r="M7" s="25">
        <f t="shared" si="3"/>
        <v>1</v>
      </c>
      <c r="N7" s="26">
        <v>2971416</v>
      </c>
      <c r="O7" s="26">
        <v>247618</v>
      </c>
      <c r="P7" s="25">
        <f t="shared" si="4"/>
        <v>8.3333333333333329E-2</v>
      </c>
      <c r="Q7" s="26">
        <v>44353961</v>
      </c>
      <c r="R7" s="26">
        <v>11088490</v>
      </c>
      <c r="S7" s="25">
        <f t="shared" si="5"/>
        <v>0.24999999436352482</v>
      </c>
      <c r="T7" s="26">
        <v>439013</v>
      </c>
      <c r="U7" s="26">
        <v>439013</v>
      </c>
      <c r="V7" s="25">
        <f t="shared" si="6"/>
        <v>1</v>
      </c>
      <c r="W7" s="26">
        <v>17632030</v>
      </c>
      <c r="X7" s="26">
        <v>4408008</v>
      </c>
      <c r="Y7" s="25">
        <f t="shared" si="7"/>
        <v>0.25000002835748353</v>
      </c>
      <c r="Z7" s="26">
        <v>373749</v>
      </c>
      <c r="AA7" s="26">
        <v>373749</v>
      </c>
      <c r="AB7" s="25">
        <f>SUM(AA7/Z7)</f>
        <v>1</v>
      </c>
      <c r="AC7" s="26">
        <v>5362012</v>
      </c>
      <c r="AD7" s="26">
        <v>446834</v>
      </c>
      <c r="AE7" s="25">
        <f t="shared" si="8"/>
        <v>8.3333271167613951E-2</v>
      </c>
      <c r="AF7" s="26">
        <v>49399478</v>
      </c>
      <c r="AG7" s="26">
        <v>12349869</v>
      </c>
      <c r="AH7" s="25">
        <f t="shared" si="9"/>
        <v>0.24999998987843555</v>
      </c>
      <c r="AI7" s="26">
        <v>440358</v>
      </c>
      <c r="AJ7" s="26">
        <v>440358</v>
      </c>
      <c r="AK7" s="11">
        <f t="shared" si="10"/>
        <v>1</v>
      </c>
      <c r="AL7" s="26">
        <v>339241</v>
      </c>
      <c r="AM7" s="26">
        <v>339241</v>
      </c>
      <c r="AN7" s="12">
        <f t="shared" si="11"/>
        <v>1</v>
      </c>
      <c r="AO7" s="26">
        <v>958697</v>
      </c>
      <c r="AP7" s="26">
        <v>239783</v>
      </c>
      <c r="AQ7" s="12">
        <f t="shared" si="12"/>
        <v>0.25011343521467155</v>
      </c>
      <c r="AR7" s="26">
        <v>50771037</v>
      </c>
      <c r="AS7" s="26">
        <v>12771777</v>
      </c>
      <c r="AT7" s="12">
        <f t="shared" si="13"/>
        <v>0.25155635485641153</v>
      </c>
      <c r="AU7" s="26">
        <v>54204166</v>
      </c>
      <c r="AV7" s="26">
        <v>13635400</v>
      </c>
      <c r="AW7" s="12">
        <f t="shared" si="14"/>
        <v>0.25155631026589359</v>
      </c>
      <c r="AX7" s="26">
        <v>32350805</v>
      </c>
      <c r="AY7" s="26">
        <v>8087701</v>
      </c>
      <c r="AZ7" s="12">
        <f t="shared" si="15"/>
        <v>0.24999999227221703</v>
      </c>
      <c r="BA7" s="26">
        <v>34459030</v>
      </c>
      <c r="BB7" s="26">
        <v>8614758</v>
      </c>
      <c r="BC7" s="12">
        <f t="shared" si="16"/>
        <v>0.25000001450998477</v>
      </c>
      <c r="BD7" s="26">
        <v>4574857</v>
      </c>
      <c r="BE7" s="26">
        <v>1137378</v>
      </c>
      <c r="BF7" s="12">
        <f t="shared" si="17"/>
        <v>0.24861498403119486</v>
      </c>
      <c r="BG7" s="26">
        <v>202376</v>
      </c>
      <c r="BH7" s="26">
        <v>202376</v>
      </c>
      <c r="BI7" s="25">
        <f t="shared" si="18"/>
        <v>1</v>
      </c>
      <c r="BJ7" s="26">
        <v>32735812</v>
      </c>
      <c r="BK7" s="26">
        <v>8183953</v>
      </c>
      <c r="BL7" s="12">
        <f t="shared" si="19"/>
        <v>0.25</v>
      </c>
      <c r="BM7" s="26">
        <v>601413</v>
      </c>
      <c r="BN7" s="26">
        <v>601413</v>
      </c>
      <c r="BO7" s="25">
        <f t="shared" si="20"/>
        <v>1</v>
      </c>
      <c r="BP7" s="26">
        <v>41346709</v>
      </c>
      <c r="BQ7" s="26">
        <v>10434107</v>
      </c>
      <c r="BR7" s="12">
        <f t="shared" si="21"/>
        <v>0.25235640882566979</v>
      </c>
      <c r="BS7" s="26">
        <v>2249756</v>
      </c>
      <c r="BT7" s="26">
        <v>575335</v>
      </c>
      <c r="BU7" s="12">
        <f t="shared" si="22"/>
        <v>0.25573217717832514</v>
      </c>
      <c r="BV7" s="26">
        <v>0</v>
      </c>
      <c r="BW7" s="26">
        <v>0</v>
      </c>
      <c r="BX7" s="25"/>
      <c r="BY7" s="24">
        <v>0</v>
      </c>
      <c r="BZ7" s="24">
        <v>0</v>
      </c>
      <c r="CA7" s="12"/>
      <c r="CB7" s="3">
        <f>B7+E7+H7+K7+N7+Q7+T7+W7+Z7+AC7+AF7+AI7+AL7+AO7+AR7+AU7+AX7+BA7+BD7+BG7+BJ7+BM7+BP7+BS7+BV7+BY7</f>
        <v>404561374</v>
      </c>
      <c r="CC7" s="3">
        <f t="shared" ref="CC7:CC11" si="24">BZ7+BW7+BT7+BQ7+BN7+BK7+BH7+BE7+BB7+AY7+AV7+AS7+AP7+AM7+AJ7+AG7+AD7+AA7+X7+U7+R7+O7+L7+I7+F7+C7</f>
        <v>102113785.33</v>
      </c>
      <c r="CD7" s="19">
        <f t="shared" si="23"/>
        <v>0.25240616601722338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18131925.559999999</v>
      </c>
      <c r="C8" s="24">
        <v>13350226.01</v>
      </c>
      <c r="D8" s="25">
        <f t="shared" si="0"/>
        <v>0.73628286007589372</v>
      </c>
      <c r="E8" s="26">
        <v>1600150</v>
      </c>
      <c r="F8" s="26">
        <v>0</v>
      </c>
      <c r="G8" s="25">
        <f t="shared" si="1"/>
        <v>0</v>
      </c>
      <c r="H8" s="26">
        <v>7721095.5800000001</v>
      </c>
      <c r="I8" s="26">
        <v>582205</v>
      </c>
      <c r="J8" s="25">
        <f t="shared" si="2"/>
        <v>7.5404454454376796E-2</v>
      </c>
      <c r="K8" s="26">
        <v>46554306.5</v>
      </c>
      <c r="L8" s="26">
        <v>41753868.5</v>
      </c>
      <c r="M8" s="25">
        <f t="shared" si="3"/>
        <v>0.89688520008347672</v>
      </c>
      <c r="N8" s="26">
        <v>40750082.049999997</v>
      </c>
      <c r="O8" s="26">
        <v>4827637.25</v>
      </c>
      <c r="P8" s="25">
        <f t="shared" si="4"/>
        <v>0.1184693872291234</v>
      </c>
      <c r="Q8" s="26">
        <v>8268518.2400000002</v>
      </c>
      <c r="R8" s="26">
        <v>5413104.0599999996</v>
      </c>
      <c r="S8" s="25">
        <f t="shared" si="5"/>
        <v>0.65466434285812247</v>
      </c>
      <c r="T8" s="26">
        <v>25254236.469999999</v>
      </c>
      <c r="U8" s="26">
        <v>20405090.16</v>
      </c>
      <c r="V8" s="25">
        <f t="shared" si="6"/>
        <v>0.80798681774598913</v>
      </c>
      <c r="W8" s="26">
        <v>34831589.719999999</v>
      </c>
      <c r="X8" s="26">
        <v>9017846.3900000006</v>
      </c>
      <c r="Y8" s="25">
        <f t="shared" si="7"/>
        <v>0.25889850169032136</v>
      </c>
      <c r="Z8" s="26">
        <v>278134539.24000001</v>
      </c>
      <c r="AA8" s="26">
        <v>99009416.870000005</v>
      </c>
      <c r="AB8" s="25">
        <f>SUM(AA8/Z8)</f>
        <v>0.35597670516053959</v>
      </c>
      <c r="AC8" s="26">
        <v>100977422.44</v>
      </c>
      <c r="AD8" s="26">
        <v>86730785.849999994</v>
      </c>
      <c r="AE8" s="25">
        <f t="shared" si="8"/>
        <v>0.85891265348483969</v>
      </c>
      <c r="AF8" s="26">
        <v>6702364.3499999996</v>
      </c>
      <c r="AG8" s="26">
        <v>6702364.3499999996</v>
      </c>
      <c r="AH8" s="25">
        <f t="shared" si="9"/>
        <v>1</v>
      </c>
      <c r="AI8" s="26">
        <v>442444230.73000002</v>
      </c>
      <c r="AJ8" s="26">
        <v>121556247.25</v>
      </c>
      <c r="AK8" s="11">
        <f t="shared" si="10"/>
        <v>0.27473800946492455</v>
      </c>
      <c r="AL8" s="26">
        <v>430391418.56</v>
      </c>
      <c r="AM8" s="26">
        <v>69524035.040000007</v>
      </c>
      <c r="AN8" s="12">
        <f t="shared" si="11"/>
        <v>0.16153675942845919</v>
      </c>
      <c r="AO8" s="26">
        <v>30991387.699999999</v>
      </c>
      <c r="AP8" s="26">
        <v>18027886.460000001</v>
      </c>
      <c r="AQ8" s="12">
        <f t="shared" si="12"/>
        <v>0.58170633191749599</v>
      </c>
      <c r="AR8" s="26">
        <v>123204847.05</v>
      </c>
      <c r="AS8" s="26">
        <v>6430105.4900000002</v>
      </c>
      <c r="AT8" s="12">
        <f t="shared" si="13"/>
        <v>5.2190361369390627E-2</v>
      </c>
      <c r="AU8" s="26">
        <v>2115749</v>
      </c>
      <c r="AV8" s="26">
        <v>52900</v>
      </c>
      <c r="AW8" s="12">
        <f t="shared" si="14"/>
        <v>2.5002965852754744E-2</v>
      </c>
      <c r="AX8" s="26">
        <v>146884736.56</v>
      </c>
      <c r="AY8" s="26">
        <v>34064320.789999999</v>
      </c>
      <c r="AZ8" s="12">
        <f t="shared" si="15"/>
        <v>0.23191191670269487</v>
      </c>
      <c r="BA8" s="26">
        <v>50216694.210000001</v>
      </c>
      <c r="BB8" s="26">
        <v>15503366.710000001</v>
      </c>
      <c r="BC8" s="12">
        <f t="shared" si="16"/>
        <v>0.30872933700428068</v>
      </c>
      <c r="BD8" s="26">
        <v>33380795.32</v>
      </c>
      <c r="BE8" s="26">
        <v>16828368.039999999</v>
      </c>
      <c r="BF8" s="12">
        <f t="shared" si="17"/>
        <v>0.50413322626610202</v>
      </c>
      <c r="BG8" s="26">
        <v>30341583.920000002</v>
      </c>
      <c r="BH8" s="26">
        <v>30341583.920000002</v>
      </c>
      <c r="BI8" s="12">
        <f t="shared" si="18"/>
        <v>1</v>
      </c>
      <c r="BJ8" s="26">
        <v>25419607</v>
      </c>
      <c r="BK8" s="26">
        <v>25419587</v>
      </c>
      <c r="BL8" s="12">
        <f t="shared" si="19"/>
        <v>0.99999921320577456</v>
      </c>
      <c r="BM8" s="26">
        <v>77222854.980000004</v>
      </c>
      <c r="BN8" s="26">
        <v>34896980.590000004</v>
      </c>
      <c r="BO8" s="12">
        <f t="shared" si="20"/>
        <v>0.45189964291061235</v>
      </c>
      <c r="BP8" s="26">
        <v>4828102</v>
      </c>
      <c r="BQ8" s="26">
        <v>4828102</v>
      </c>
      <c r="BR8" s="12">
        <f t="shared" si="21"/>
        <v>1</v>
      </c>
      <c r="BS8" s="26">
        <v>904925.1</v>
      </c>
      <c r="BT8" s="26">
        <v>904925.1</v>
      </c>
      <c r="BU8" s="12">
        <f t="shared" si="22"/>
        <v>1</v>
      </c>
      <c r="BV8" s="26">
        <v>7156737.7599999998</v>
      </c>
      <c r="BW8" s="26">
        <v>4500000</v>
      </c>
      <c r="BX8" s="25">
        <f t="shared" ref="BX8:BX13" si="25">SUM(BW8/BV8)</f>
        <v>0.62877810406175905</v>
      </c>
      <c r="BY8" s="24">
        <v>393536663.81999999</v>
      </c>
      <c r="BZ8" s="24">
        <v>173338615.94999999</v>
      </c>
      <c r="CA8" s="12">
        <f t="shared" ref="CA8:CA13" si="26">SUM(BZ8/BY8)</f>
        <v>0.44046370233316673</v>
      </c>
      <c r="CB8" s="3">
        <f t="shared" ref="CB8:CB10" si="27">B8+E8+H8+K8+N8+Q8+T8+W8+Z8+AC8+AF8+AI8+AL8+AO8+AR8+AU8+AX8+BA8+BD8+BG8+BJ8+BM8+BP8+BS8+BV8+BY8</f>
        <v>2367966563.8600001</v>
      </c>
      <c r="CC8" s="3">
        <f t="shared" si="24"/>
        <v>844009568.77999997</v>
      </c>
      <c r="CD8" s="19">
        <f t="shared" si="23"/>
        <v>0.35642799254909574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393488194</v>
      </c>
      <c r="C9" s="24">
        <v>86734947.760000005</v>
      </c>
      <c r="D9" s="25">
        <f t="shared" si="0"/>
        <v>0.22042579442675733</v>
      </c>
      <c r="E9" s="26">
        <v>116811283</v>
      </c>
      <c r="F9" s="26">
        <v>26311800</v>
      </c>
      <c r="G9" s="25">
        <f t="shared" si="1"/>
        <v>0.22525050084416931</v>
      </c>
      <c r="H9" s="26">
        <v>806955323</v>
      </c>
      <c r="I9" s="26">
        <v>182336186.09999999</v>
      </c>
      <c r="J9" s="25">
        <f t="shared" si="2"/>
        <v>0.22595573869211591</v>
      </c>
      <c r="K9" s="26">
        <v>729040125</v>
      </c>
      <c r="L9" s="26">
        <v>174155205.25</v>
      </c>
      <c r="M9" s="25">
        <f t="shared" si="3"/>
        <v>0.23888288076050684</v>
      </c>
      <c r="N9" s="26">
        <v>254087598</v>
      </c>
      <c r="O9" s="26">
        <v>65381117.689999998</v>
      </c>
      <c r="P9" s="25">
        <f t="shared" si="4"/>
        <v>0.25731723312996962</v>
      </c>
      <c r="Q9" s="26">
        <v>217585416</v>
      </c>
      <c r="R9" s="26">
        <v>53436540.82</v>
      </c>
      <c r="S9" s="25">
        <f t="shared" si="5"/>
        <v>0.24558879819408486</v>
      </c>
      <c r="T9" s="26">
        <v>606218611</v>
      </c>
      <c r="U9" s="26">
        <v>150543508</v>
      </c>
      <c r="V9" s="25">
        <f t="shared" si="6"/>
        <v>0.24833204601169859</v>
      </c>
      <c r="W9" s="26">
        <v>121082996</v>
      </c>
      <c r="X9" s="26">
        <v>29854179.359999999</v>
      </c>
      <c r="Y9" s="25">
        <f t="shared" si="7"/>
        <v>0.24655963550819307</v>
      </c>
      <c r="Z9" s="26">
        <v>581010934</v>
      </c>
      <c r="AA9" s="26">
        <v>137188238.5</v>
      </c>
      <c r="AB9" s="25">
        <f>SUM(AA9/Z9)</f>
        <v>0.2361198911619794</v>
      </c>
      <c r="AC9" s="26">
        <v>605862836</v>
      </c>
      <c r="AD9" s="26">
        <v>127800372.90000001</v>
      </c>
      <c r="AE9" s="25">
        <f t="shared" si="8"/>
        <v>0.2109394491726177</v>
      </c>
      <c r="AF9" s="26">
        <v>176803069</v>
      </c>
      <c r="AG9" s="26">
        <v>48189880.869999997</v>
      </c>
      <c r="AH9" s="25">
        <f t="shared" si="9"/>
        <v>0.2725624681888299</v>
      </c>
      <c r="AI9" s="26">
        <v>779620487</v>
      </c>
      <c r="AJ9" s="26">
        <v>218129230.38</v>
      </c>
      <c r="AK9" s="11">
        <f t="shared" si="10"/>
        <v>0.27978899223052356</v>
      </c>
      <c r="AL9" s="26">
        <v>862394190</v>
      </c>
      <c r="AM9" s="26">
        <v>200702070.41</v>
      </c>
      <c r="AN9" s="12">
        <f t="shared" si="11"/>
        <v>0.23272660314420718</v>
      </c>
      <c r="AO9" s="26">
        <v>183350947</v>
      </c>
      <c r="AP9" s="26">
        <v>43838756.899999999</v>
      </c>
      <c r="AQ9" s="12">
        <f t="shared" si="12"/>
        <v>0.23909752099616915</v>
      </c>
      <c r="AR9" s="26">
        <v>192259452</v>
      </c>
      <c r="AS9" s="26">
        <v>48599870.509999998</v>
      </c>
      <c r="AT9" s="12">
        <f t="shared" si="13"/>
        <v>0.25278273710048854</v>
      </c>
      <c r="AU9" s="26">
        <v>151119460</v>
      </c>
      <c r="AV9" s="26">
        <v>41099672.090000004</v>
      </c>
      <c r="AW9" s="12">
        <f t="shared" si="14"/>
        <v>0.27196809788759174</v>
      </c>
      <c r="AX9" s="26">
        <v>235047079</v>
      </c>
      <c r="AY9" s="26">
        <v>55136926.850000001</v>
      </c>
      <c r="AZ9" s="12">
        <f t="shared" si="15"/>
        <v>0.23457822613485871</v>
      </c>
      <c r="BA9" s="26">
        <v>110280680</v>
      </c>
      <c r="BB9" s="26">
        <v>25562174.32</v>
      </c>
      <c r="BC9" s="12">
        <f t="shared" si="16"/>
        <v>0.23179195413013412</v>
      </c>
      <c r="BD9" s="26">
        <v>343112579</v>
      </c>
      <c r="BE9" s="26">
        <v>84408195.420000002</v>
      </c>
      <c r="BF9" s="12">
        <f t="shared" si="17"/>
        <v>0.24600728911195063</v>
      </c>
      <c r="BG9" s="26">
        <v>234023580</v>
      </c>
      <c r="BH9" s="26">
        <v>51990247.689999998</v>
      </c>
      <c r="BI9" s="12">
        <f t="shared" si="18"/>
        <v>0.22215815897697144</v>
      </c>
      <c r="BJ9" s="26">
        <v>158194134</v>
      </c>
      <c r="BK9" s="26">
        <v>38185354</v>
      </c>
      <c r="BL9" s="12">
        <f t="shared" si="19"/>
        <v>0.2413828694811149</v>
      </c>
      <c r="BM9" s="26">
        <v>292310143</v>
      </c>
      <c r="BN9" s="26">
        <v>75038584.469999999</v>
      </c>
      <c r="BO9" s="12">
        <f t="shared" si="20"/>
        <v>0.25670879463802937</v>
      </c>
      <c r="BP9" s="26">
        <v>227578750</v>
      </c>
      <c r="BQ9" s="26">
        <v>58340084.979999997</v>
      </c>
      <c r="BR9" s="12">
        <f t="shared" si="21"/>
        <v>0.25635119702520553</v>
      </c>
      <c r="BS9" s="26">
        <v>186335196</v>
      </c>
      <c r="BT9" s="26">
        <v>44632901.149999999</v>
      </c>
      <c r="BU9" s="12">
        <f t="shared" si="22"/>
        <v>0.23953016986656669</v>
      </c>
      <c r="BV9" s="26">
        <v>1443435441</v>
      </c>
      <c r="BW9" s="26">
        <v>258408605.80000001</v>
      </c>
      <c r="BX9" s="25">
        <f t="shared" si="25"/>
        <v>0.17902332065573828</v>
      </c>
      <c r="BY9" s="24">
        <v>4035743987</v>
      </c>
      <c r="BZ9" s="24">
        <v>1007289389.46</v>
      </c>
      <c r="CA9" s="12">
        <f t="shared" si="26"/>
        <v>0.24959199411674673</v>
      </c>
      <c r="CB9" s="3">
        <f t="shared" si="27"/>
        <v>14043752490</v>
      </c>
      <c r="CC9" s="3">
        <f t="shared" si="24"/>
        <v>3333294041.6800008</v>
      </c>
      <c r="CD9" s="19">
        <f t="shared" si="23"/>
        <v>0.23735066849501282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3667242.13</v>
      </c>
      <c r="C10" s="24">
        <v>3185500.13</v>
      </c>
      <c r="D10" s="25">
        <f t="shared" si="0"/>
        <v>0.86863643497682008</v>
      </c>
      <c r="E10" s="26">
        <v>484340</v>
      </c>
      <c r="F10" s="26">
        <v>80724</v>
      </c>
      <c r="G10" s="25">
        <f t="shared" si="1"/>
        <v>0.16666804311021183</v>
      </c>
      <c r="H10" s="26">
        <v>24771550</v>
      </c>
      <c r="I10" s="26">
        <v>23518269.719999999</v>
      </c>
      <c r="J10" s="25">
        <f t="shared" si="2"/>
        <v>0.94940646507788162</v>
      </c>
      <c r="K10" s="26">
        <v>3630810</v>
      </c>
      <c r="L10" s="26">
        <v>2702482</v>
      </c>
      <c r="M10" s="25">
        <f t="shared" si="3"/>
        <v>0.7443193116687461</v>
      </c>
      <c r="N10" s="26">
        <v>871470</v>
      </c>
      <c r="O10" s="26">
        <v>506912</v>
      </c>
      <c r="P10" s="25">
        <f t="shared" si="4"/>
        <v>0.58167464169736194</v>
      </c>
      <c r="Q10" s="26">
        <v>650580</v>
      </c>
      <c r="R10" s="26">
        <v>76402</v>
      </c>
      <c r="S10" s="25">
        <f t="shared" si="5"/>
        <v>0.11743674874727167</v>
      </c>
      <c r="T10" s="26">
        <v>6778920</v>
      </c>
      <c r="U10" s="26">
        <v>2955192</v>
      </c>
      <c r="V10" s="25">
        <f t="shared" si="6"/>
        <v>0.43593846807456055</v>
      </c>
      <c r="W10" s="26">
        <v>328100</v>
      </c>
      <c r="X10" s="26">
        <v>36456</v>
      </c>
      <c r="Y10" s="25">
        <f t="shared" si="7"/>
        <v>0.11111246571167327</v>
      </c>
      <c r="Z10" s="26">
        <v>1216170</v>
      </c>
      <c r="AA10" s="26">
        <v>252696</v>
      </c>
      <c r="AB10" s="25">
        <f>SUM(AA10/Z10)</f>
        <v>0.20778016231283455</v>
      </c>
      <c r="AC10" s="26">
        <v>2071150</v>
      </c>
      <c r="AD10" s="26">
        <v>795192</v>
      </c>
      <c r="AE10" s="25">
        <f t="shared" si="8"/>
        <v>0.38393742606764358</v>
      </c>
      <c r="AF10" s="26">
        <v>437470</v>
      </c>
      <c r="AG10" s="26">
        <v>72912</v>
      </c>
      <c r="AH10" s="25">
        <f t="shared" si="9"/>
        <v>0.16666742862367706</v>
      </c>
      <c r="AI10" s="26">
        <v>5366901</v>
      </c>
      <c r="AJ10" s="26">
        <v>4403427</v>
      </c>
      <c r="AK10" s="25">
        <f t="shared" si="10"/>
        <v>0.82047852196267457</v>
      </c>
      <c r="AL10" s="26">
        <v>1602810</v>
      </c>
      <c r="AM10" s="26">
        <v>730468</v>
      </c>
      <c r="AN10" s="25">
        <f t="shared" si="11"/>
        <v>0.45574210293172618</v>
      </c>
      <c r="AO10" s="26">
        <v>593710</v>
      </c>
      <c r="AP10" s="26">
        <v>81683.570000000007</v>
      </c>
      <c r="AQ10" s="25">
        <f t="shared" si="12"/>
        <v>0.13758159707601356</v>
      </c>
      <c r="AR10" s="26">
        <v>2414710</v>
      </c>
      <c r="AS10" s="26">
        <v>85932</v>
      </c>
      <c r="AT10" s="25">
        <f t="shared" si="13"/>
        <v>3.5586882068654208E-2</v>
      </c>
      <c r="AU10" s="26">
        <v>11998469.02</v>
      </c>
      <c r="AV10" s="26">
        <v>2026040</v>
      </c>
      <c r="AW10" s="25">
        <f t="shared" si="14"/>
        <v>0.16885820987851333</v>
      </c>
      <c r="AX10" s="26">
        <v>1070570</v>
      </c>
      <c r="AY10" s="26">
        <v>72912</v>
      </c>
      <c r="AZ10" s="25">
        <f t="shared" si="15"/>
        <v>6.8105775428043011E-2</v>
      </c>
      <c r="BA10" s="26">
        <v>649160</v>
      </c>
      <c r="BB10" s="26">
        <v>172912</v>
      </c>
      <c r="BC10" s="25">
        <f t="shared" si="16"/>
        <v>0.26636268408404706</v>
      </c>
      <c r="BD10" s="26">
        <v>10036810</v>
      </c>
      <c r="BE10" s="26">
        <v>9077234</v>
      </c>
      <c r="BF10" s="25">
        <f t="shared" si="17"/>
        <v>0.90439432449154666</v>
      </c>
      <c r="BG10" s="26">
        <v>859320</v>
      </c>
      <c r="BH10" s="26">
        <v>138285.42000000001</v>
      </c>
      <c r="BI10" s="25">
        <f t="shared" si="18"/>
        <v>0.16092424242424244</v>
      </c>
      <c r="BJ10" s="26">
        <v>504340</v>
      </c>
      <c r="BK10" s="26">
        <v>47616.72</v>
      </c>
      <c r="BL10" s="25">
        <f t="shared" si="19"/>
        <v>9.4413927112662097E-2</v>
      </c>
      <c r="BM10" s="26">
        <v>35968090</v>
      </c>
      <c r="BN10" s="26">
        <v>5103670.43</v>
      </c>
      <c r="BO10" s="25">
        <f t="shared" si="20"/>
        <v>0.14189439667216133</v>
      </c>
      <c r="BP10" s="26">
        <v>3873479</v>
      </c>
      <c r="BQ10" s="26">
        <v>36456</v>
      </c>
      <c r="BR10" s="25">
        <f t="shared" si="21"/>
        <v>9.4116942417914237E-3</v>
      </c>
      <c r="BS10" s="26">
        <v>803710</v>
      </c>
      <c r="BT10" s="26">
        <v>308952</v>
      </c>
      <c r="BU10" s="12">
        <f t="shared" si="22"/>
        <v>0.38440731109479787</v>
      </c>
      <c r="BV10" s="26">
        <v>55172570</v>
      </c>
      <c r="BW10" s="26">
        <v>398220</v>
      </c>
      <c r="BX10" s="25">
        <f t="shared" si="25"/>
        <v>7.2177170648385601E-3</v>
      </c>
      <c r="BY10" s="24">
        <v>50881220</v>
      </c>
      <c r="BZ10" s="24">
        <v>50384948.280000001</v>
      </c>
      <c r="CA10" s="12">
        <f t="shared" si="26"/>
        <v>0.99024646578835962</v>
      </c>
      <c r="CB10" s="3">
        <f t="shared" si="27"/>
        <v>226703671.14999998</v>
      </c>
      <c r="CC10" s="3">
        <f t="shared" si="24"/>
        <v>107251495.26999998</v>
      </c>
      <c r="CD10" s="19">
        <f t="shared" si="23"/>
        <v>0.47309112695857636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 t="e">
        <f t="shared" si="0"/>
        <v>#DIV/0!</v>
      </c>
      <c r="E11" s="26">
        <v>0</v>
      </c>
      <c r="F11" s="26">
        <v>0</v>
      </c>
      <c r="G11" s="25"/>
      <c r="H11" s="26">
        <v>200000</v>
      </c>
      <c r="I11" s="26">
        <v>0</v>
      </c>
      <c r="J11" s="25">
        <f t="shared" si="2"/>
        <v>0</v>
      </c>
      <c r="K11" s="26">
        <v>0</v>
      </c>
      <c r="L11" s="26">
        <v>0</v>
      </c>
      <c r="M11" s="25"/>
      <c r="N11" s="26">
        <v>0</v>
      </c>
      <c r="O11" s="26">
        <v>0</v>
      </c>
      <c r="P11" s="25" t="e">
        <f>SUM(O11/N11)</f>
        <v>#DIV/0!</v>
      </c>
      <c r="Q11" s="26">
        <v>5675000</v>
      </c>
      <c r="R11" s="26">
        <v>9180</v>
      </c>
      <c r="S11" s="25">
        <f t="shared" si="5"/>
        <v>1.6176211453744493E-3</v>
      </c>
      <c r="T11" s="26">
        <v>8543376</v>
      </c>
      <c r="U11" s="26">
        <v>30000</v>
      </c>
      <c r="V11" s="25">
        <f t="shared" si="6"/>
        <v>3.5114924123671953E-3</v>
      </c>
      <c r="W11" s="26">
        <v>336000</v>
      </c>
      <c r="X11" s="26">
        <v>136175</v>
      </c>
      <c r="Y11" s="25">
        <f t="shared" si="7"/>
        <v>0.40528273809523807</v>
      </c>
      <c r="Z11" s="26">
        <v>0</v>
      </c>
      <c r="AA11" s="26">
        <v>0</v>
      </c>
      <c r="AB11" s="25"/>
      <c r="AC11" s="26">
        <v>1971553.25</v>
      </c>
      <c r="AD11" s="26">
        <v>30927.98</v>
      </c>
      <c r="AE11" s="25">
        <f t="shared" si="8"/>
        <v>1.5687113700834608E-2</v>
      </c>
      <c r="AF11" s="26">
        <v>806500</v>
      </c>
      <c r="AG11" s="26">
        <v>239342.53</v>
      </c>
      <c r="AH11" s="25">
        <f t="shared" si="9"/>
        <v>0.29676693118412895</v>
      </c>
      <c r="AI11" s="26">
        <v>250000</v>
      </c>
      <c r="AJ11" s="26">
        <v>0</v>
      </c>
      <c r="AK11" s="11">
        <f t="shared" si="10"/>
        <v>0</v>
      </c>
      <c r="AL11" s="26">
        <v>57557986.5</v>
      </c>
      <c r="AM11" s="26">
        <v>0</v>
      </c>
      <c r="AN11" s="12">
        <f t="shared" si="11"/>
        <v>0</v>
      </c>
      <c r="AO11" s="26">
        <v>6253725</v>
      </c>
      <c r="AP11" s="26">
        <v>321500</v>
      </c>
      <c r="AQ11" s="25">
        <f t="shared" si="12"/>
        <v>5.1409360021427229E-2</v>
      </c>
      <c r="AR11" s="26">
        <v>0</v>
      </c>
      <c r="AS11" s="26">
        <v>0</v>
      </c>
      <c r="AT11" s="25"/>
      <c r="AU11" s="26">
        <v>11002473.66</v>
      </c>
      <c r="AV11" s="26">
        <v>25912.080000000002</v>
      </c>
      <c r="AW11" s="12">
        <f t="shared" si="14"/>
        <v>2.3551140226042589E-3</v>
      </c>
      <c r="AX11" s="26">
        <v>2549317.04</v>
      </c>
      <c r="AY11" s="26">
        <v>0</v>
      </c>
      <c r="AZ11" s="12"/>
      <c r="BA11" s="26">
        <v>1300000</v>
      </c>
      <c r="BB11" s="26">
        <v>249506.1</v>
      </c>
      <c r="BC11" s="25">
        <f t="shared" si="16"/>
        <v>0.19192776923076924</v>
      </c>
      <c r="BD11" s="26">
        <v>7903407.4199999999</v>
      </c>
      <c r="BE11" s="26">
        <v>213029.42</v>
      </c>
      <c r="BF11" s="12">
        <f t="shared" si="17"/>
        <v>2.6954123541817868E-2</v>
      </c>
      <c r="BG11" s="26">
        <v>0</v>
      </c>
      <c r="BH11" s="26">
        <v>0</v>
      </c>
      <c r="BI11" s="12" t="e">
        <f t="shared" si="18"/>
        <v>#DIV/0!</v>
      </c>
      <c r="BJ11" s="26">
        <v>2638060</v>
      </c>
      <c r="BK11" s="26">
        <v>0</v>
      </c>
      <c r="BL11" s="25"/>
      <c r="BM11" s="26">
        <v>0</v>
      </c>
      <c r="BN11" s="26">
        <v>17000</v>
      </c>
      <c r="BO11" s="25" t="e">
        <f t="shared" si="20"/>
        <v>#DIV/0!</v>
      </c>
      <c r="BP11" s="26">
        <v>0</v>
      </c>
      <c r="BQ11" s="26">
        <v>0</v>
      </c>
      <c r="BR11" s="25"/>
      <c r="BS11" s="26">
        <v>0</v>
      </c>
      <c r="BT11" s="26">
        <v>0</v>
      </c>
      <c r="BU11" s="12" t="e">
        <f t="shared" si="22"/>
        <v>#DIV/0!</v>
      </c>
      <c r="BV11" s="26">
        <v>0</v>
      </c>
      <c r="BW11" s="26">
        <v>0</v>
      </c>
      <c r="BX11" s="25"/>
      <c r="BY11" s="24">
        <v>378996300</v>
      </c>
      <c r="BZ11" s="24">
        <v>23000</v>
      </c>
      <c r="CA11" s="12">
        <f t="shared" si="26"/>
        <v>6.0686608286149493E-5</v>
      </c>
      <c r="CB11" s="3">
        <f>B11+E11+H11+K11+N11+Q11+T11+W11+Z11+AC11+AF11+AI11+AL11+AO11+AR11+AU11+AX11+BA11+BD11+BG11+BJ11+BM11+BP11+BS11+BV11+BY11</f>
        <v>485983698.87</v>
      </c>
      <c r="CC11" s="3">
        <f t="shared" si="24"/>
        <v>1295573.1099999999</v>
      </c>
      <c r="CD11" s="19">
        <f t="shared" si="23"/>
        <v>2.6658777095043347E-3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649596107.66999996</v>
      </c>
      <c r="C12" s="28">
        <v>147554311.25999999</v>
      </c>
      <c r="D12" s="16">
        <f t="shared" si="0"/>
        <v>0.22714777616087375</v>
      </c>
      <c r="E12" s="29">
        <v>202942660</v>
      </c>
      <c r="F12" s="29">
        <v>44307524.789999999</v>
      </c>
      <c r="G12" s="16">
        <f t="shared" si="1"/>
        <v>0.21832533775796573</v>
      </c>
      <c r="H12" s="29">
        <v>1754544023.3199999</v>
      </c>
      <c r="I12" s="29">
        <v>489373234.88999999</v>
      </c>
      <c r="J12" s="16">
        <f t="shared" si="2"/>
        <v>0.27891761528103098</v>
      </c>
      <c r="K12" s="29">
        <v>1277204204.4000001</v>
      </c>
      <c r="L12" s="29">
        <v>317973478.31</v>
      </c>
      <c r="M12" s="16">
        <f t="shared" si="3"/>
        <v>0.24896056340448419</v>
      </c>
      <c r="N12" s="29">
        <v>453154522.05000001</v>
      </c>
      <c r="O12" s="29">
        <v>101112381.36</v>
      </c>
      <c r="P12" s="16">
        <f t="shared" si="4"/>
        <v>0.22313002836777054</v>
      </c>
      <c r="Q12" s="29">
        <v>368430080.24000001</v>
      </c>
      <c r="R12" s="29">
        <v>88041947.810000002</v>
      </c>
      <c r="S12" s="16">
        <f t="shared" si="5"/>
        <v>0.23896514571407515</v>
      </c>
      <c r="T12" s="29">
        <v>1244008394.8900001</v>
      </c>
      <c r="U12" s="29">
        <v>308640069.62</v>
      </c>
      <c r="V12" s="16">
        <f t="shared" si="6"/>
        <v>0.24810127559251005</v>
      </c>
      <c r="W12" s="29">
        <v>257538800.13999999</v>
      </c>
      <c r="X12" s="29">
        <v>58251573.350000001</v>
      </c>
      <c r="Y12" s="16">
        <f t="shared" si="7"/>
        <v>0.2261856206456426</v>
      </c>
      <c r="Z12" s="29">
        <v>1237897152.24</v>
      </c>
      <c r="AA12" s="29">
        <v>309972106.57999998</v>
      </c>
      <c r="AB12" s="16">
        <f t="shared" ref="AB12:AB25" si="28">SUM(AA12/Z12)</f>
        <v>0.25040214852994785</v>
      </c>
      <c r="AC12" s="29">
        <v>1061198960.29</v>
      </c>
      <c r="AD12" s="29">
        <v>288487725.35000002</v>
      </c>
      <c r="AE12" s="16">
        <f t="shared" si="8"/>
        <v>0.27185074255176739</v>
      </c>
      <c r="AF12" s="29">
        <v>298270408.67000002</v>
      </c>
      <c r="AG12" s="29">
        <v>82346381.819999993</v>
      </c>
      <c r="AH12" s="16">
        <f t="shared" si="9"/>
        <v>0.27607962247138723</v>
      </c>
      <c r="AI12" s="29">
        <v>1638281943.73</v>
      </c>
      <c r="AJ12" s="29">
        <v>432919902.36000001</v>
      </c>
      <c r="AK12" s="16">
        <f t="shared" si="10"/>
        <v>0.26425237976702509</v>
      </c>
      <c r="AL12" s="29">
        <v>1930619081.1400001</v>
      </c>
      <c r="AM12" s="29">
        <v>414203205.00999999</v>
      </c>
      <c r="AN12" s="16">
        <f t="shared" si="11"/>
        <v>0.21454424078592424</v>
      </c>
      <c r="AO12" s="29">
        <v>411533014.88</v>
      </c>
      <c r="AP12" s="29">
        <v>98124779.269999996</v>
      </c>
      <c r="AQ12" s="16">
        <f t="shared" si="12"/>
        <v>0.23843719877155534</v>
      </c>
      <c r="AR12" s="29">
        <v>475913623.05000001</v>
      </c>
      <c r="AS12" s="29">
        <v>89788564.510000005</v>
      </c>
      <c r="AT12" s="16">
        <f t="shared" si="13"/>
        <v>0.18866567410819152</v>
      </c>
      <c r="AU12" s="29">
        <v>347670252.01999998</v>
      </c>
      <c r="AV12" s="29">
        <v>78663510.400000006</v>
      </c>
      <c r="AW12" s="16">
        <f t="shared" si="14"/>
        <v>0.22625896217164657</v>
      </c>
      <c r="AX12" s="29">
        <v>534838727.31999999</v>
      </c>
      <c r="AY12" s="29">
        <v>131389912.15000001</v>
      </c>
      <c r="AZ12" s="16">
        <f t="shared" si="15"/>
        <v>0.24566267444464235</v>
      </c>
      <c r="BA12" s="29">
        <v>261616142.05000001</v>
      </c>
      <c r="BB12" s="29">
        <v>64269894.899999999</v>
      </c>
      <c r="BC12" s="16">
        <f t="shared" si="16"/>
        <v>0.24566486760483133</v>
      </c>
      <c r="BD12" s="29">
        <v>691297416.62</v>
      </c>
      <c r="BE12" s="29">
        <v>170895173.81999999</v>
      </c>
      <c r="BF12" s="16">
        <f t="shared" si="17"/>
        <v>0.24720933379957868</v>
      </c>
      <c r="BG12" s="29">
        <v>485005640.30000001</v>
      </c>
      <c r="BH12" s="29">
        <v>124709607.42</v>
      </c>
      <c r="BI12" s="16">
        <f t="shared" si="18"/>
        <v>0.25713022088333021</v>
      </c>
      <c r="BJ12" s="29">
        <v>277988453</v>
      </c>
      <c r="BK12" s="29">
        <v>80504027.400000006</v>
      </c>
      <c r="BL12" s="16">
        <f t="shared" si="19"/>
        <v>0.28959486097791265</v>
      </c>
      <c r="BM12" s="29">
        <v>620027768.13</v>
      </c>
      <c r="BN12" s="29">
        <v>164521903.69999999</v>
      </c>
      <c r="BO12" s="16">
        <f t="shared" si="20"/>
        <v>0.26534602505980831</v>
      </c>
      <c r="BP12" s="29">
        <v>365743536</v>
      </c>
      <c r="BQ12" s="29">
        <v>90831897.719999999</v>
      </c>
      <c r="BR12" s="16">
        <f t="shared" si="21"/>
        <v>0.24834860709609369</v>
      </c>
      <c r="BS12" s="29">
        <v>345492839.10000002</v>
      </c>
      <c r="BT12" s="29">
        <v>74209995.340000004</v>
      </c>
      <c r="BU12" s="16">
        <f t="shared" si="22"/>
        <v>0.21479459757636407</v>
      </c>
      <c r="BV12" s="29">
        <v>3298279748.7600002</v>
      </c>
      <c r="BW12" s="29">
        <v>761770223.17999995</v>
      </c>
      <c r="BX12" s="16">
        <f t="shared" si="25"/>
        <v>0.23095985823106427</v>
      </c>
      <c r="BY12" s="28">
        <v>8824656052.8199997</v>
      </c>
      <c r="BZ12" s="28">
        <v>2141277186.6500001</v>
      </c>
      <c r="CA12" s="16">
        <f t="shared" si="26"/>
        <v>0.24264709851957747</v>
      </c>
      <c r="CB12" s="3">
        <f>BY12+BV12+BS12+BP12+BM12+BJ12+BG12+BD12+BA12+AX12+AU12+AR12+AO12+AL12+AI12+AF12+AC12+Z12+W12+T12+Q12+N12+K12+H12+E12+B12</f>
        <v>29313749552.829998</v>
      </c>
      <c r="CC12" s="3">
        <f>BZ12+BW12+BT12+BQ12+BN12+BK12+BH12+BE12+BB12+AY12+AV12+AS12+AP12+AM12+AJ12+AG12+AD12+AA12+X12+U12+R12+O12+L12+I12+F12+C12</f>
        <v>7154140518.9700012</v>
      </c>
      <c r="CD12" s="16">
        <f t="shared" si="23"/>
        <v>0.24405409161583455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66908809</v>
      </c>
      <c r="C13" s="26">
        <v>12050951.359999999</v>
      </c>
      <c r="D13" s="25">
        <f t="shared" si="0"/>
        <v>0.18011008625187155</v>
      </c>
      <c r="E13" s="26">
        <v>33208048.52</v>
      </c>
      <c r="F13" s="26">
        <v>4335002.01</v>
      </c>
      <c r="G13" s="25">
        <f t="shared" si="1"/>
        <v>0.13054070332947104</v>
      </c>
      <c r="H13" s="26">
        <v>231756928.28999999</v>
      </c>
      <c r="I13" s="26">
        <v>50247118.829999998</v>
      </c>
      <c r="J13" s="25">
        <f t="shared" si="2"/>
        <v>0.21680956509367103</v>
      </c>
      <c r="K13" s="43">
        <v>113933392</v>
      </c>
      <c r="L13" s="43">
        <v>18521778.780000001</v>
      </c>
      <c r="M13" s="25">
        <f t="shared" si="3"/>
        <v>0.16256672828629556</v>
      </c>
      <c r="N13" s="26">
        <v>50819917.340000004</v>
      </c>
      <c r="O13" s="26">
        <v>9206206</v>
      </c>
      <c r="P13" s="25">
        <f t="shared" si="4"/>
        <v>0.18115350204936007</v>
      </c>
      <c r="Q13" s="26">
        <v>44359864.159999996</v>
      </c>
      <c r="R13" s="26">
        <v>8362753.1100000003</v>
      </c>
      <c r="S13" s="25">
        <f t="shared" si="5"/>
        <v>0.18852071051968705</v>
      </c>
      <c r="T13" s="24">
        <v>182921198.03999999</v>
      </c>
      <c r="U13" s="24">
        <v>31035616.27</v>
      </c>
      <c r="V13" s="25">
        <f t="shared" si="6"/>
        <v>0.16966659196717779</v>
      </c>
      <c r="W13" s="24">
        <v>38812077.609999999</v>
      </c>
      <c r="X13" s="24">
        <v>6878901.6500000004</v>
      </c>
      <c r="Y13" s="25">
        <f t="shared" si="7"/>
        <v>0.17723610982957633</v>
      </c>
      <c r="Z13" s="26">
        <v>91535030.829999998</v>
      </c>
      <c r="AA13" s="26">
        <v>16049840.58</v>
      </c>
      <c r="AB13" s="25">
        <f t="shared" si="28"/>
        <v>0.1753409643768839</v>
      </c>
      <c r="AC13" s="24">
        <v>105764994.66</v>
      </c>
      <c r="AD13" s="24">
        <v>21337407.699999999</v>
      </c>
      <c r="AE13" s="25">
        <f t="shared" si="8"/>
        <v>0.20174357091013728</v>
      </c>
      <c r="AF13" s="24">
        <v>32850518</v>
      </c>
      <c r="AG13" s="24">
        <v>7050433.0499999998</v>
      </c>
      <c r="AH13" s="25">
        <f t="shared" si="9"/>
        <v>0.21462167050151232</v>
      </c>
      <c r="AI13" s="26">
        <v>94425895</v>
      </c>
      <c r="AJ13" s="26">
        <v>16792000.539999999</v>
      </c>
      <c r="AK13" s="11">
        <f t="shared" si="10"/>
        <v>0.17783258014128434</v>
      </c>
      <c r="AL13" s="24">
        <v>145010494.52000001</v>
      </c>
      <c r="AM13" s="24">
        <v>28883107.789999999</v>
      </c>
      <c r="AN13" s="12">
        <f t="shared" si="11"/>
        <v>0.19917943101708691</v>
      </c>
      <c r="AO13" s="24">
        <v>60970087.259999998</v>
      </c>
      <c r="AP13" s="24">
        <v>11537982.640000001</v>
      </c>
      <c r="AQ13" s="12">
        <f t="shared" si="12"/>
        <v>0.18924005456639068</v>
      </c>
      <c r="AR13" s="24">
        <v>55451432</v>
      </c>
      <c r="AS13" s="24">
        <v>11017604.689999999</v>
      </c>
      <c r="AT13" s="12">
        <f t="shared" si="13"/>
        <v>0.19868927262329311</v>
      </c>
      <c r="AU13" s="24">
        <v>54030370.469999999</v>
      </c>
      <c r="AV13" s="24">
        <v>11292036.58</v>
      </c>
      <c r="AW13" s="12">
        <f t="shared" si="14"/>
        <v>0.20899424678699599</v>
      </c>
      <c r="AX13" s="24">
        <v>53439714.969999999</v>
      </c>
      <c r="AY13" s="24">
        <v>10105789.550000001</v>
      </c>
      <c r="AZ13" s="12">
        <f t="shared" si="15"/>
        <v>0.18910635200193698</v>
      </c>
      <c r="BA13" s="24">
        <v>32897648</v>
      </c>
      <c r="BB13" s="24">
        <v>6116069.8700000001</v>
      </c>
      <c r="BC13" s="12">
        <f t="shared" si="16"/>
        <v>0.18591207097844806</v>
      </c>
      <c r="BD13" s="24">
        <v>86927204</v>
      </c>
      <c r="BE13" s="24">
        <v>17010268.140000001</v>
      </c>
      <c r="BF13" s="12">
        <f t="shared" si="17"/>
        <v>0.19568405927332025</v>
      </c>
      <c r="BG13" s="24">
        <v>64848466.600000001</v>
      </c>
      <c r="BH13" s="24">
        <v>12059008.84</v>
      </c>
      <c r="BI13" s="12">
        <f t="shared" si="18"/>
        <v>0.18595673070240337</v>
      </c>
      <c r="BJ13" s="26">
        <v>37781631</v>
      </c>
      <c r="BK13" s="26">
        <v>7928842.25</v>
      </c>
      <c r="BL13" s="12">
        <f t="shared" si="19"/>
        <v>0.20985971330882988</v>
      </c>
      <c r="BM13" s="26">
        <v>79318029.560000002</v>
      </c>
      <c r="BN13" s="26">
        <v>10693832.359999999</v>
      </c>
      <c r="BO13" s="12">
        <f t="shared" si="20"/>
        <v>0.13482221405803665</v>
      </c>
      <c r="BP13" s="26">
        <v>51033986</v>
      </c>
      <c r="BQ13" s="26">
        <v>7531750.3499999996</v>
      </c>
      <c r="BR13" s="12">
        <f t="shared" si="21"/>
        <v>0.14758303123726216</v>
      </c>
      <c r="BS13" s="26">
        <v>49978277.600000001</v>
      </c>
      <c r="BT13" s="26">
        <v>10072979.539999999</v>
      </c>
      <c r="BU13" s="12">
        <f t="shared" si="22"/>
        <v>0.20154715255733421</v>
      </c>
      <c r="BV13" s="26">
        <v>315866304</v>
      </c>
      <c r="BW13" s="26">
        <v>51530280.810000002</v>
      </c>
      <c r="BX13" s="25">
        <f t="shared" si="25"/>
        <v>0.1631395313695759</v>
      </c>
      <c r="BY13" s="26">
        <v>932797230.5</v>
      </c>
      <c r="BZ13" s="26">
        <v>110004752.53</v>
      </c>
      <c r="CA13" s="12">
        <f t="shared" si="26"/>
        <v>0.11792997334590608</v>
      </c>
      <c r="CB13" s="3">
        <f t="shared" ref="CB13:CC28" si="29">BY13+BV13+BS13+BP13+BM13+BJ13+BG13+BD13+BA13+AX13+AU13+AR13+AO13+AL13+AI13+AF13+AC13+Z13+W13+T13+Q13+N13+K13+H13+E13+B13</f>
        <v>3107647549.9299994</v>
      </c>
      <c r="CC13" s="3">
        <f t="shared" si="29"/>
        <v>507652315.81999999</v>
      </c>
      <c r="CD13" s="19">
        <f t="shared" si="23"/>
        <v>0.16335582065328966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1416211</v>
      </c>
      <c r="C14" s="26">
        <v>244664.95999999999</v>
      </c>
      <c r="D14" s="25">
        <f t="shared" si="0"/>
        <v>0.17276024547189647</v>
      </c>
      <c r="E14" s="26">
        <v>539089</v>
      </c>
      <c r="F14" s="26">
        <v>9208.67</v>
      </c>
      <c r="G14" s="25">
        <f t="shared" si="1"/>
        <v>1.708191040811443E-2</v>
      </c>
      <c r="H14" s="26">
        <v>3058088</v>
      </c>
      <c r="I14" s="26">
        <v>556711.27</v>
      </c>
      <c r="J14" s="25">
        <f t="shared" si="2"/>
        <v>0.1820455362958816</v>
      </c>
      <c r="K14" s="43">
        <v>2684027</v>
      </c>
      <c r="L14" s="43">
        <v>396921.56</v>
      </c>
      <c r="M14" s="25">
        <f t="shared" si="3"/>
        <v>0.14788284916656949</v>
      </c>
      <c r="N14" s="26">
        <v>881733</v>
      </c>
      <c r="O14" s="26">
        <v>76082.58</v>
      </c>
      <c r="P14" s="25">
        <f t="shared" si="4"/>
        <v>8.6287549632371702E-2</v>
      </c>
      <c r="Q14" s="26">
        <v>708126</v>
      </c>
      <c r="R14" s="26">
        <v>89746.61</v>
      </c>
      <c r="S14" s="25">
        <f t="shared" si="5"/>
        <v>0.12673819348534018</v>
      </c>
      <c r="T14" s="24">
        <v>2729713</v>
      </c>
      <c r="U14" s="24">
        <v>276765.53000000003</v>
      </c>
      <c r="V14" s="25">
        <f t="shared" si="6"/>
        <v>0.10138997396429589</v>
      </c>
      <c r="W14" s="24">
        <v>609905</v>
      </c>
      <c r="X14" s="24">
        <v>107813.29</v>
      </c>
      <c r="Y14" s="25">
        <f t="shared" si="7"/>
        <v>0.17677062821259049</v>
      </c>
      <c r="Z14" s="26">
        <v>856606</v>
      </c>
      <c r="AA14" s="26">
        <v>120585</v>
      </c>
      <c r="AB14" s="25">
        <f t="shared" si="28"/>
        <v>0.14077066936257743</v>
      </c>
      <c r="AC14" s="24">
        <v>1701787</v>
      </c>
      <c r="AD14" s="24">
        <v>133967.42000000001</v>
      </c>
      <c r="AE14" s="25">
        <f t="shared" si="8"/>
        <v>7.8721614397101403E-2</v>
      </c>
      <c r="AF14" s="24">
        <v>614471</v>
      </c>
      <c r="AG14" s="24">
        <v>62452.05</v>
      </c>
      <c r="AH14" s="25">
        <f t="shared" si="9"/>
        <v>0.1016354718123394</v>
      </c>
      <c r="AI14" s="26">
        <v>379191</v>
      </c>
      <c r="AJ14" s="26">
        <v>65203.32</v>
      </c>
      <c r="AK14" s="11">
        <f t="shared" si="10"/>
        <v>0.17195376472542862</v>
      </c>
      <c r="AL14" s="24">
        <v>1758895</v>
      </c>
      <c r="AM14" s="24">
        <v>134112.57999999999</v>
      </c>
      <c r="AN14" s="12">
        <f t="shared" si="11"/>
        <v>7.6248201285466152E-2</v>
      </c>
      <c r="AO14" s="24">
        <v>486553</v>
      </c>
      <c r="AP14" s="24">
        <v>0</v>
      </c>
      <c r="AQ14" s="12">
        <f t="shared" si="12"/>
        <v>0</v>
      </c>
      <c r="AR14" s="24">
        <v>845183</v>
      </c>
      <c r="AS14" s="24">
        <v>118267.74</v>
      </c>
      <c r="AT14" s="12">
        <f t="shared" si="13"/>
        <v>0.13993151778963847</v>
      </c>
      <c r="AU14" s="24">
        <v>790362</v>
      </c>
      <c r="AV14" s="24">
        <v>39707</v>
      </c>
      <c r="AW14" s="12">
        <f t="shared" si="14"/>
        <v>5.0239004405576181E-2</v>
      </c>
      <c r="AX14" s="24">
        <v>1110159</v>
      </c>
      <c r="AY14" s="24">
        <v>39097.879999999997</v>
      </c>
      <c r="AZ14" s="12">
        <f t="shared" si="15"/>
        <v>3.5218270536022313E-2</v>
      </c>
      <c r="BA14" s="24">
        <v>637316</v>
      </c>
      <c r="BB14" s="24">
        <v>35911.760000000002</v>
      </c>
      <c r="BC14" s="12">
        <f t="shared" si="16"/>
        <v>5.6348436254542493E-2</v>
      </c>
      <c r="BD14" s="24">
        <v>737825</v>
      </c>
      <c r="BE14" s="24">
        <v>80355</v>
      </c>
      <c r="BF14" s="12">
        <f t="shared" si="17"/>
        <v>0.10890793887439433</v>
      </c>
      <c r="BG14" s="24">
        <v>470564</v>
      </c>
      <c r="BH14" s="24">
        <v>156854</v>
      </c>
      <c r="BI14" s="12">
        <f t="shared" si="18"/>
        <v>0.33333191659370459</v>
      </c>
      <c r="BJ14" s="26">
        <v>591629</v>
      </c>
      <c r="BK14" s="26">
        <v>90235.69</v>
      </c>
      <c r="BL14" s="12">
        <f t="shared" si="19"/>
        <v>0.15252073512285572</v>
      </c>
      <c r="BM14" s="26">
        <v>1279198</v>
      </c>
      <c r="BN14" s="26">
        <v>163482.9</v>
      </c>
      <c r="BO14" s="12">
        <f t="shared" si="20"/>
        <v>0.12780109099607723</v>
      </c>
      <c r="BP14" s="26">
        <v>651022</v>
      </c>
      <c r="BQ14" s="26">
        <v>0</v>
      </c>
      <c r="BR14" s="12">
        <f t="shared" si="21"/>
        <v>0</v>
      </c>
      <c r="BS14" s="26">
        <v>568787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/>
      <c r="BY14" s="26">
        <v>0</v>
      </c>
      <c r="BZ14" s="26">
        <v>0</v>
      </c>
      <c r="CA14" s="12"/>
      <c r="CB14" s="3">
        <f t="shared" si="29"/>
        <v>26106440</v>
      </c>
      <c r="CC14" s="3">
        <f t="shared" si="29"/>
        <v>2998146.81</v>
      </c>
      <c r="CD14" s="19">
        <f t="shared" si="23"/>
        <v>0.11484318850061517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6598093</v>
      </c>
      <c r="C15" s="26">
        <v>961159.02</v>
      </c>
      <c r="D15" s="25">
        <f t="shared" si="0"/>
        <v>0.14567224499563738</v>
      </c>
      <c r="E15" s="26">
        <v>2500914</v>
      </c>
      <c r="F15" s="26">
        <v>311377.62</v>
      </c>
      <c r="G15" s="25">
        <f t="shared" si="1"/>
        <v>0.12450552877867851</v>
      </c>
      <c r="H15" s="26">
        <v>14586370</v>
      </c>
      <c r="I15" s="26">
        <v>3134690.96</v>
      </c>
      <c r="J15" s="25">
        <f t="shared" si="2"/>
        <v>0.21490548779442725</v>
      </c>
      <c r="K15" s="43">
        <v>13402471</v>
      </c>
      <c r="L15" s="43">
        <v>1367232.49</v>
      </c>
      <c r="M15" s="25">
        <f t="shared" si="3"/>
        <v>0.1020134637858944</v>
      </c>
      <c r="N15" s="26">
        <v>3865150.24</v>
      </c>
      <c r="O15" s="26">
        <v>535117.64</v>
      </c>
      <c r="P15" s="25">
        <f t="shared" si="4"/>
        <v>0.13844678906970509</v>
      </c>
      <c r="Q15" s="26">
        <v>3399173</v>
      </c>
      <c r="R15" s="26">
        <v>527194.44999999995</v>
      </c>
      <c r="S15" s="25">
        <f t="shared" si="5"/>
        <v>0.15509491573391526</v>
      </c>
      <c r="T15" s="24">
        <v>13999045</v>
      </c>
      <c r="U15" s="24">
        <v>2081147.16</v>
      </c>
      <c r="V15" s="25">
        <f t="shared" si="6"/>
        <v>0.14866350954654406</v>
      </c>
      <c r="W15" s="24">
        <v>3122420</v>
      </c>
      <c r="X15" s="24">
        <v>399756.83</v>
      </c>
      <c r="Y15" s="25">
        <f t="shared" si="7"/>
        <v>0.12802788542220458</v>
      </c>
      <c r="Z15" s="26">
        <v>10504273</v>
      </c>
      <c r="AA15" s="26">
        <v>973443.42</v>
      </c>
      <c r="AB15" s="25">
        <f t="shared" si="28"/>
        <v>9.2671184383726513E-2</v>
      </c>
      <c r="AC15" s="24">
        <v>7429382</v>
      </c>
      <c r="AD15" s="24">
        <v>1411659.52</v>
      </c>
      <c r="AE15" s="25">
        <f t="shared" si="8"/>
        <v>0.19001035617767401</v>
      </c>
      <c r="AF15" s="24">
        <v>4938207</v>
      </c>
      <c r="AG15" s="24">
        <v>807315.49</v>
      </c>
      <c r="AH15" s="25">
        <f t="shared" si="9"/>
        <v>0.16348352549822232</v>
      </c>
      <c r="AI15" s="26">
        <v>13304624</v>
      </c>
      <c r="AJ15" s="26">
        <v>2965858.83</v>
      </c>
      <c r="AK15" s="11">
        <f t="shared" si="10"/>
        <v>0.22291940230704754</v>
      </c>
      <c r="AL15" s="24">
        <v>8924315</v>
      </c>
      <c r="AM15" s="24">
        <v>1292096.08</v>
      </c>
      <c r="AN15" s="12">
        <f t="shared" si="11"/>
        <v>0.14478378228469077</v>
      </c>
      <c r="AO15" s="24">
        <v>5726237.2300000004</v>
      </c>
      <c r="AP15" s="24">
        <v>390632.88</v>
      </c>
      <c r="AQ15" s="12">
        <f t="shared" si="12"/>
        <v>6.8218074856112795E-2</v>
      </c>
      <c r="AR15" s="24">
        <v>5937232</v>
      </c>
      <c r="AS15" s="24">
        <v>628415.51</v>
      </c>
      <c r="AT15" s="12">
        <f t="shared" si="13"/>
        <v>0.10584317911107398</v>
      </c>
      <c r="AU15" s="24">
        <v>5497053.2999999998</v>
      </c>
      <c r="AV15" s="24">
        <v>872989.28</v>
      </c>
      <c r="AW15" s="12">
        <f t="shared" si="14"/>
        <v>0.15881040847830238</v>
      </c>
      <c r="AX15" s="24">
        <v>5121798</v>
      </c>
      <c r="AY15" s="24">
        <v>1311613.5</v>
      </c>
      <c r="AZ15" s="12">
        <f t="shared" si="15"/>
        <v>0.25608458201592488</v>
      </c>
      <c r="BA15" s="24">
        <v>2783182</v>
      </c>
      <c r="BB15" s="24">
        <v>320725.56</v>
      </c>
      <c r="BC15" s="12">
        <f t="shared" si="16"/>
        <v>0.11523700570066923</v>
      </c>
      <c r="BD15" s="24">
        <v>7038100</v>
      </c>
      <c r="BE15" s="24">
        <v>867965.87</v>
      </c>
      <c r="BF15" s="12">
        <f t="shared" si="17"/>
        <v>0.12332388997030448</v>
      </c>
      <c r="BG15" s="24">
        <v>4234585</v>
      </c>
      <c r="BH15" s="24">
        <v>674027.9</v>
      </c>
      <c r="BI15" s="12">
        <f t="shared" si="18"/>
        <v>0.15917212666648561</v>
      </c>
      <c r="BJ15" s="26">
        <v>5165312</v>
      </c>
      <c r="BK15" s="26">
        <v>563420.14</v>
      </c>
      <c r="BL15" s="12">
        <f t="shared" si="19"/>
        <v>0.10907765881325272</v>
      </c>
      <c r="BM15" s="26">
        <v>6669899</v>
      </c>
      <c r="BN15" s="26">
        <v>812032.19</v>
      </c>
      <c r="BO15" s="12">
        <f t="shared" si="20"/>
        <v>0.1217458000488463</v>
      </c>
      <c r="BP15" s="26">
        <v>3739253</v>
      </c>
      <c r="BQ15" s="26">
        <v>432877.85</v>
      </c>
      <c r="BR15" s="12">
        <f t="shared" si="21"/>
        <v>0.11576586286084413</v>
      </c>
      <c r="BS15" s="26">
        <v>3565114</v>
      </c>
      <c r="BT15" s="26">
        <v>414748.92</v>
      </c>
      <c r="BU15" s="12">
        <f t="shared" si="22"/>
        <v>0.11633538787258976</v>
      </c>
      <c r="BV15" s="26">
        <v>25674719</v>
      </c>
      <c r="BW15" s="26">
        <v>3615751.4</v>
      </c>
      <c r="BX15" s="25">
        <f t="shared" ref="BX15:BX26" si="30">SUM(BW15/BV15)</f>
        <v>0.14082924919256176</v>
      </c>
      <c r="BY15" s="26">
        <v>52044482</v>
      </c>
      <c r="BZ15" s="26">
        <v>8583350.4199999999</v>
      </c>
      <c r="CA15" s="12">
        <f t="shared" ref="CA15:CA25" si="31">SUM(BZ15/BY15)</f>
        <v>0.16492335191269653</v>
      </c>
      <c r="CB15" s="3">
        <f t="shared" si="29"/>
        <v>239771403.77000001</v>
      </c>
      <c r="CC15" s="3">
        <f t="shared" si="29"/>
        <v>36256600.929999992</v>
      </c>
      <c r="CD15" s="19">
        <f>SUM(CC15/CB15)</f>
        <v>0.15121319873815739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25283859.800000001</v>
      </c>
      <c r="C16" s="26">
        <v>4509486.42</v>
      </c>
      <c r="D16" s="25">
        <f t="shared" si="0"/>
        <v>0.17835435157728566</v>
      </c>
      <c r="E16" s="26">
        <v>10707721</v>
      </c>
      <c r="F16" s="26">
        <v>708919.91</v>
      </c>
      <c r="G16" s="25">
        <f t="shared" si="1"/>
        <v>6.6206423383649987E-2</v>
      </c>
      <c r="H16" s="26">
        <v>99448124.849999994</v>
      </c>
      <c r="I16" s="26">
        <v>11430614.85</v>
      </c>
      <c r="J16" s="25">
        <f>SUM(I16/H16)</f>
        <v>0.11494047642669052</v>
      </c>
      <c r="K16" s="43">
        <v>51786821</v>
      </c>
      <c r="L16" s="43">
        <v>7284575.4500000002</v>
      </c>
      <c r="M16" s="25">
        <f t="shared" si="3"/>
        <v>0.14066465771281847</v>
      </c>
      <c r="N16" s="26">
        <v>24605025.059999999</v>
      </c>
      <c r="O16" s="26">
        <v>1725187.46</v>
      </c>
      <c r="P16" s="25">
        <f t="shared" si="4"/>
        <v>7.011524905148786E-2</v>
      </c>
      <c r="Q16" s="26">
        <v>23491221.16</v>
      </c>
      <c r="R16" s="26">
        <v>4110718.19</v>
      </c>
      <c r="S16" s="25">
        <f t="shared" si="5"/>
        <v>0.1749895487340429</v>
      </c>
      <c r="T16" s="24">
        <v>63828846.340000004</v>
      </c>
      <c r="U16" s="24">
        <v>3085589.37</v>
      </c>
      <c r="V16" s="25">
        <f t="shared" si="6"/>
        <v>4.8341612717921478E-2</v>
      </c>
      <c r="W16" s="24">
        <v>13544216.710000001</v>
      </c>
      <c r="X16" s="24">
        <v>1595068.37</v>
      </c>
      <c r="Y16" s="25">
        <f t="shared" si="7"/>
        <v>0.11776748734552697</v>
      </c>
      <c r="Z16" s="26">
        <v>106865559.48999999</v>
      </c>
      <c r="AA16" s="26">
        <v>62765636</v>
      </c>
      <c r="AB16" s="25">
        <f t="shared" si="28"/>
        <v>0.5873326851002294</v>
      </c>
      <c r="AC16" s="24">
        <v>36848453.590000004</v>
      </c>
      <c r="AD16" s="24">
        <v>3990328.23</v>
      </c>
      <c r="AE16" s="25">
        <f t="shared" si="8"/>
        <v>0.10829024941993501</v>
      </c>
      <c r="AF16" s="24">
        <v>15037128.32</v>
      </c>
      <c r="AG16" s="24">
        <v>1298010.78</v>
      </c>
      <c r="AH16" s="25">
        <f t="shared" si="9"/>
        <v>8.6320389929345237E-2</v>
      </c>
      <c r="AI16" s="26">
        <v>41818441.140000001</v>
      </c>
      <c r="AJ16" s="26">
        <v>10186877.140000001</v>
      </c>
      <c r="AK16" s="11">
        <f t="shared" si="10"/>
        <v>0.24359772536466195</v>
      </c>
      <c r="AL16" s="24">
        <v>76019900.939999998</v>
      </c>
      <c r="AM16" s="24">
        <v>6930900.7199999997</v>
      </c>
      <c r="AN16" s="12">
        <f t="shared" si="11"/>
        <v>9.117218825989172E-2</v>
      </c>
      <c r="AO16" s="24">
        <v>23534190.920000002</v>
      </c>
      <c r="AP16" s="24">
        <v>1506233.53</v>
      </c>
      <c r="AQ16" s="12">
        <f t="shared" si="12"/>
        <v>6.400192533153802E-2</v>
      </c>
      <c r="AR16" s="24">
        <v>69495701</v>
      </c>
      <c r="AS16" s="24">
        <v>2759070.24</v>
      </c>
      <c r="AT16" s="12">
        <f t="shared" si="13"/>
        <v>3.9701308142787141E-2</v>
      </c>
      <c r="AU16" s="24">
        <v>24444726</v>
      </c>
      <c r="AV16" s="24">
        <v>2905033.75</v>
      </c>
      <c r="AW16" s="12">
        <f t="shared" si="14"/>
        <v>0.11884092094139243</v>
      </c>
      <c r="AX16" s="24">
        <v>20041218.300000001</v>
      </c>
      <c r="AY16" s="24">
        <v>1953094.18</v>
      </c>
      <c r="AZ16" s="12">
        <f t="shared" si="15"/>
        <v>9.7453864868085383E-2</v>
      </c>
      <c r="BA16" s="24">
        <v>11457055.48</v>
      </c>
      <c r="BB16" s="24">
        <v>2331150.9500000002</v>
      </c>
      <c r="BC16" s="12">
        <f t="shared" si="16"/>
        <v>0.2034685922634635</v>
      </c>
      <c r="BD16" s="24">
        <v>38601287</v>
      </c>
      <c r="BE16" s="24">
        <v>4512378.3499999996</v>
      </c>
      <c r="BF16" s="12">
        <f t="shared" si="17"/>
        <v>0.11689709594397719</v>
      </c>
      <c r="BG16" s="24">
        <v>50662268.920000002</v>
      </c>
      <c r="BH16" s="24">
        <v>5466714.0300000003</v>
      </c>
      <c r="BI16" s="12">
        <f t="shared" si="18"/>
        <v>0.10790503754643131</v>
      </c>
      <c r="BJ16" s="26">
        <v>39968083</v>
      </c>
      <c r="BK16" s="26">
        <v>26226100</v>
      </c>
      <c r="BL16" s="12">
        <f t="shared" si="19"/>
        <v>0.65617607929807387</v>
      </c>
      <c r="BM16" s="26">
        <v>48775161.659999996</v>
      </c>
      <c r="BN16" s="26">
        <v>27663368.210000001</v>
      </c>
      <c r="BO16" s="12">
        <f t="shared" si="20"/>
        <v>0.567160974326128</v>
      </c>
      <c r="BP16" s="26">
        <v>25437975.940000001</v>
      </c>
      <c r="BQ16" s="26">
        <v>3184196.72</v>
      </c>
      <c r="BR16" s="12">
        <f t="shared" si="21"/>
        <v>0.12517492458953872</v>
      </c>
      <c r="BS16" s="26">
        <v>22790476.260000002</v>
      </c>
      <c r="BT16" s="26">
        <v>1925459.06</v>
      </c>
      <c r="BU16" s="12">
        <f t="shared" si="22"/>
        <v>8.4485248927395604E-2</v>
      </c>
      <c r="BV16" s="26">
        <v>342000270</v>
      </c>
      <c r="BW16" s="26">
        <v>44116229.93</v>
      </c>
      <c r="BX16" s="25">
        <f t="shared" si="30"/>
        <v>0.12899472251878633</v>
      </c>
      <c r="BY16" s="26">
        <v>1030950560.65</v>
      </c>
      <c r="BZ16" s="26">
        <v>189413055.19999999</v>
      </c>
      <c r="CA16" s="12">
        <f t="shared" si="31"/>
        <v>0.18372661350567354</v>
      </c>
      <c r="CB16" s="3">
        <f t="shared" si="29"/>
        <v>2337444294.5300007</v>
      </c>
      <c r="CC16" s="3">
        <f t="shared" si="29"/>
        <v>433583997.04000002</v>
      </c>
      <c r="CD16" s="19">
        <f t="shared" si="23"/>
        <v>0.18549490058636134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71023823.189999998</v>
      </c>
      <c r="C17" s="26">
        <v>12632784.49</v>
      </c>
      <c r="D17" s="25">
        <f t="shared" si="0"/>
        <v>0.17786686104189714</v>
      </c>
      <c r="E17" s="26">
        <v>3080508.48</v>
      </c>
      <c r="F17" s="26">
        <v>756389.81</v>
      </c>
      <c r="G17" s="25">
        <f t="shared" si="1"/>
        <v>0.24554057062683368</v>
      </c>
      <c r="H17" s="26">
        <v>213418062.25</v>
      </c>
      <c r="I17" s="26">
        <v>52412127.990000002</v>
      </c>
      <c r="J17" s="25">
        <f t="shared" si="2"/>
        <v>0.24558431201855785</v>
      </c>
      <c r="K17" s="43">
        <v>91653859.5</v>
      </c>
      <c r="L17" s="43">
        <v>38962303.439999998</v>
      </c>
      <c r="M17" s="25">
        <f t="shared" si="3"/>
        <v>0.42510270328550648</v>
      </c>
      <c r="N17" s="26">
        <v>75279975.269999996</v>
      </c>
      <c r="O17" s="26">
        <v>10065225.16</v>
      </c>
      <c r="P17" s="25">
        <f t="shared" si="4"/>
        <v>0.13370388504911102</v>
      </c>
      <c r="Q17" s="26">
        <v>13181842.789999999</v>
      </c>
      <c r="R17" s="26">
        <v>1886429.96</v>
      </c>
      <c r="S17" s="25">
        <f t="shared" si="5"/>
        <v>0.14310821256577891</v>
      </c>
      <c r="T17" s="24">
        <v>147906560.00999999</v>
      </c>
      <c r="U17" s="24">
        <v>41749549.020000003</v>
      </c>
      <c r="V17" s="25">
        <f t="shared" si="6"/>
        <v>0.28226975880702865</v>
      </c>
      <c r="W17" s="24">
        <v>56692872.700000003</v>
      </c>
      <c r="X17" s="24">
        <v>1037124</v>
      </c>
      <c r="Y17" s="25">
        <f t="shared" si="7"/>
        <v>1.8293728128544805E-2</v>
      </c>
      <c r="Z17" s="26">
        <v>275345412.45999998</v>
      </c>
      <c r="AA17" s="26">
        <v>27094419.210000001</v>
      </c>
      <c r="AB17" s="25">
        <f t="shared" si="28"/>
        <v>9.8401563940841277E-2</v>
      </c>
      <c r="AC17" s="24">
        <v>169609994.91999999</v>
      </c>
      <c r="AD17" s="24">
        <v>6620876.6100000003</v>
      </c>
      <c r="AE17" s="25">
        <f t="shared" si="8"/>
        <v>3.9035887083911959E-2</v>
      </c>
      <c r="AF17" s="24">
        <v>20355976.350000001</v>
      </c>
      <c r="AG17" s="24">
        <v>2511460.0099999998</v>
      </c>
      <c r="AH17" s="25">
        <f t="shared" si="9"/>
        <v>0.12337703516736497</v>
      </c>
      <c r="AI17" s="26">
        <v>432666457.02999997</v>
      </c>
      <c r="AJ17" s="26">
        <v>15000095.880000001</v>
      </c>
      <c r="AK17" s="11">
        <f t="shared" si="10"/>
        <v>3.4668959509749867E-2</v>
      </c>
      <c r="AL17" s="24">
        <v>535969507.01999998</v>
      </c>
      <c r="AM17" s="24">
        <v>41644147.380000003</v>
      </c>
      <c r="AN17" s="12">
        <f t="shared" si="11"/>
        <v>7.7698725085205325E-2</v>
      </c>
      <c r="AO17" s="24">
        <v>28943074.260000002</v>
      </c>
      <c r="AP17" s="24">
        <v>4758793.43</v>
      </c>
      <c r="AQ17" s="12">
        <f t="shared" si="12"/>
        <v>0.1644190726683365</v>
      </c>
      <c r="AR17" s="24">
        <v>105751306.95999999</v>
      </c>
      <c r="AS17" s="24">
        <v>18352959.829999998</v>
      </c>
      <c r="AT17" s="12">
        <f t="shared" si="13"/>
        <v>0.17354830268851365</v>
      </c>
      <c r="AU17" s="24">
        <v>32108054.059999999</v>
      </c>
      <c r="AV17" s="24">
        <v>4879304.93</v>
      </c>
      <c r="AW17" s="12">
        <f t="shared" si="14"/>
        <v>0.15196513998892899</v>
      </c>
      <c r="AX17" s="24">
        <v>195270148.34999999</v>
      </c>
      <c r="AY17" s="24">
        <v>28578251.84</v>
      </c>
      <c r="AZ17" s="12">
        <f t="shared" si="15"/>
        <v>0.14635238453742896</v>
      </c>
      <c r="BA17" s="24">
        <v>75495651.450000003</v>
      </c>
      <c r="BB17" s="24">
        <v>9090723.25</v>
      </c>
      <c r="BC17" s="12">
        <f t="shared" si="16"/>
        <v>0.12041386590353079</v>
      </c>
      <c r="BD17" s="24">
        <v>104834140.65000001</v>
      </c>
      <c r="BE17" s="24">
        <v>28429766.760000002</v>
      </c>
      <c r="BF17" s="12">
        <f t="shared" si="17"/>
        <v>0.27118805556784997</v>
      </c>
      <c r="BG17" s="24">
        <v>51687758.399999999</v>
      </c>
      <c r="BH17" s="24">
        <v>6721586.2400000002</v>
      </c>
      <c r="BI17" s="12">
        <f t="shared" si="18"/>
        <v>0.13004213082686134</v>
      </c>
      <c r="BJ17" s="26">
        <v>10718785</v>
      </c>
      <c r="BK17" s="26">
        <v>1977612.23</v>
      </c>
      <c r="BL17" s="12">
        <f t="shared" si="19"/>
        <v>0.18449966390780298</v>
      </c>
      <c r="BM17" s="26">
        <v>90384988.140000001</v>
      </c>
      <c r="BN17" s="26">
        <v>7721974.2000000002</v>
      </c>
      <c r="BO17" s="12">
        <f t="shared" si="20"/>
        <v>8.5434255830616521E-2</v>
      </c>
      <c r="BP17" s="26">
        <v>12423900</v>
      </c>
      <c r="BQ17" s="26">
        <v>2169718.2999999998</v>
      </c>
      <c r="BR17" s="12">
        <f t="shared" si="21"/>
        <v>0.17464067643815548</v>
      </c>
      <c r="BS17" s="26">
        <v>18929366.43</v>
      </c>
      <c r="BT17" s="26">
        <v>6626415.0800000001</v>
      </c>
      <c r="BU17" s="12">
        <f t="shared" si="22"/>
        <v>0.35006005639460802</v>
      </c>
      <c r="BV17" s="26">
        <v>409207700</v>
      </c>
      <c r="BW17" s="26">
        <v>50519364</v>
      </c>
      <c r="BX17" s="25">
        <f t="shared" si="30"/>
        <v>0.12345653319817784</v>
      </c>
      <c r="BY17" s="26">
        <v>1322580108.1199999</v>
      </c>
      <c r="BZ17" s="26">
        <v>321243872.27999997</v>
      </c>
      <c r="CA17" s="12">
        <f t="shared" si="31"/>
        <v>0.24289180693684906</v>
      </c>
      <c r="CB17" s="3">
        <f t="shared" si="29"/>
        <v>4564519833.79</v>
      </c>
      <c r="CC17" s="3">
        <f t="shared" si="29"/>
        <v>743443275.32999992</v>
      </c>
      <c r="CD17" s="19">
        <f>SUM(CC17/CB17)</f>
        <v>0.16287436628634519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/>
      <c r="E18" s="26">
        <v>0</v>
      </c>
      <c r="F18" s="26">
        <v>0</v>
      </c>
      <c r="G18" s="25"/>
      <c r="H18" s="26">
        <v>1187567</v>
      </c>
      <c r="I18" s="26">
        <v>263494.44</v>
      </c>
      <c r="J18" s="25">
        <f t="shared" si="2"/>
        <v>0.22187753617269595</v>
      </c>
      <c r="K18" s="43">
        <v>2724000</v>
      </c>
      <c r="L18" s="43">
        <v>19000</v>
      </c>
      <c r="M18" s="25">
        <f t="shared" si="3"/>
        <v>6.9750367107195305E-3</v>
      </c>
      <c r="N18" s="26">
        <v>0</v>
      </c>
      <c r="O18" s="26">
        <v>0</v>
      </c>
      <c r="P18" s="25"/>
      <c r="Q18" s="26">
        <v>0</v>
      </c>
      <c r="R18" s="26">
        <v>0</v>
      </c>
      <c r="S18" s="25"/>
      <c r="T18" s="24">
        <v>200000</v>
      </c>
      <c r="U18" s="24">
        <v>0</v>
      </c>
      <c r="V18" s="25"/>
      <c r="W18" s="24">
        <v>0</v>
      </c>
      <c r="X18" s="24">
        <v>0</v>
      </c>
      <c r="Y18" s="25"/>
      <c r="Z18" s="26">
        <v>0</v>
      </c>
      <c r="AA18" s="26">
        <v>0</v>
      </c>
      <c r="AB18" s="25"/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9540000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/>
      <c r="AO18" s="24">
        <v>70000</v>
      </c>
      <c r="AP18" s="24">
        <v>0</v>
      </c>
      <c r="AQ18" s="12"/>
      <c r="AR18" s="24">
        <v>0</v>
      </c>
      <c r="AS18" s="24">
        <v>0</v>
      </c>
      <c r="AT18" s="12" t="e">
        <f t="shared" si="13"/>
        <v>#DIV/0!</v>
      </c>
      <c r="AU18" s="24">
        <v>300000</v>
      </c>
      <c r="AV18" s="24">
        <v>2259.13</v>
      </c>
      <c r="AW18" s="12">
        <f t="shared" si="14"/>
        <v>7.5304333333333336E-3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/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/>
      <c r="BJ18" s="26">
        <v>0</v>
      </c>
      <c r="BK18" s="26">
        <v>0</v>
      </c>
      <c r="BL18" s="12" t="e">
        <f t="shared" si="19"/>
        <v>#DIV/0!</v>
      </c>
      <c r="BM18" s="26">
        <v>0</v>
      </c>
      <c r="BN18" s="26">
        <v>0</v>
      </c>
      <c r="BO18" s="12"/>
      <c r="BP18" s="26">
        <v>4050000</v>
      </c>
      <c r="BQ18" s="26">
        <v>363053.26</v>
      </c>
      <c r="BR18" s="12">
        <f t="shared" si="21"/>
        <v>8.9642780246913578E-2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0</v>
      </c>
      <c r="BX18" s="25">
        <f t="shared" si="30"/>
        <v>0</v>
      </c>
      <c r="BY18" s="26">
        <v>4649100</v>
      </c>
      <c r="BZ18" s="26">
        <v>185812.63</v>
      </c>
      <c r="CA18" s="12">
        <f t="shared" si="31"/>
        <v>3.9967441010087978E-2</v>
      </c>
      <c r="CB18" s="3">
        <f t="shared" si="29"/>
        <v>27135667</v>
      </c>
      <c r="CC18" s="3">
        <f t="shared" si="29"/>
        <v>1233619.46</v>
      </c>
      <c r="CD18" s="19">
        <f>SUM(CC18/CB18)</f>
        <v>4.5461180666758624E-2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281759234.76999998</v>
      </c>
      <c r="C19" s="26">
        <v>56970636.990000002</v>
      </c>
      <c r="D19" s="25">
        <f t="shared" ref="D19:D27" si="32">SUM(C19/B19)</f>
        <v>0.20219616594467657</v>
      </c>
      <c r="E19" s="26">
        <v>84173008</v>
      </c>
      <c r="F19" s="26">
        <v>14623207.76</v>
      </c>
      <c r="G19" s="25">
        <f t="shared" ref="G19:G24" si="33">SUM(F19/E19)</f>
        <v>0.17372799318280274</v>
      </c>
      <c r="H19" s="26">
        <v>709984676.47000003</v>
      </c>
      <c r="I19" s="26">
        <v>190245462.66999999</v>
      </c>
      <c r="J19" s="25">
        <f t="shared" si="2"/>
        <v>0.26795713904120955</v>
      </c>
      <c r="K19" s="43">
        <v>631598780</v>
      </c>
      <c r="L19" s="43">
        <v>128372868.93000001</v>
      </c>
      <c r="M19" s="25">
        <f t="shared" si="3"/>
        <v>0.20325066006302292</v>
      </c>
      <c r="N19" s="26">
        <v>175192739.83000001</v>
      </c>
      <c r="O19" s="26">
        <v>38950662.240000002</v>
      </c>
      <c r="P19" s="25">
        <f t="shared" si="4"/>
        <v>0.22233034472659174</v>
      </c>
      <c r="Q19" s="26">
        <v>154407784.18000001</v>
      </c>
      <c r="R19" s="26">
        <v>32226429.120000001</v>
      </c>
      <c r="S19" s="25">
        <f t="shared" si="5"/>
        <v>0.20870987360606263</v>
      </c>
      <c r="T19" s="24">
        <v>532777347.45999998</v>
      </c>
      <c r="U19" s="24">
        <v>110121594.61</v>
      </c>
      <c r="V19" s="25">
        <f t="shared" si="6"/>
        <v>0.20669346235346039</v>
      </c>
      <c r="W19" s="24">
        <v>86605767</v>
      </c>
      <c r="X19" s="24">
        <v>18143987.27</v>
      </c>
      <c r="Y19" s="25">
        <f t="shared" ref="Y19:Y26" si="34">SUM(X19/W19)</f>
        <v>0.20950091314357852</v>
      </c>
      <c r="Z19" s="26">
        <v>466975813</v>
      </c>
      <c r="AA19" s="26">
        <v>89057356.400000006</v>
      </c>
      <c r="AB19" s="25">
        <f t="shared" si="28"/>
        <v>0.19071085465405038</v>
      </c>
      <c r="AC19" s="24">
        <v>399751926.38999999</v>
      </c>
      <c r="AD19" s="24">
        <v>82026449.670000002</v>
      </c>
      <c r="AE19" s="25">
        <f t="shared" si="8"/>
        <v>0.20519338183244823</v>
      </c>
      <c r="AF19" s="24">
        <v>122034296</v>
      </c>
      <c r="AG19" s="24">
        <v>26815248.579999998</v>
      </c>
      <c r="AH19" s="25">
        <f t="shared" si="9"/>
        <v>0.21973534865969152</v>
      </c>
      <c r="AI19" s="26">
        <v>591404545.13999999</v>
      </c>
      <c r="AJ19" s="26">
        <v>180023000.81</v>
      </c>
      <c r="AK19" s="11">
        <f t="shared" si="10"/>
        <v>0.30439908230225748</v>
      </c>
      <c r="AL19" s="24">
        <v>725473495</v>
      </c>
      <c r="AM19" s="24">
        <v>156934660.43000001</v>
      </c>
      <c r="AN19" s="12">
        <f t="shared" si="11"/>
        <v>0.21632032253638708</v>
      </c>
      <c r="AO19" s="24">
        <v>209485734.69999999</v>
      </c>
      <c r="AP19" s="24">
        <v>36551395.829999998</v>
      </c>
      <c r="AQ19" s="12">
        <f t="shared" si="12"/>
        <v>0.17448155065233661</v>
      </c>
      <c r="AR19" s="24">
        <v>143189983</v>
      </c>
      <c r="AS19" s="24">
        <v>34836136.420000002</v>
      </c>
      <c r="AT19" s="12">
        <f t="shared" si="13"/>
        <v>0.24328612721463905</v>
      </c>
      <c r="AU19" s="24">
        <v>136662022.03999999</v>
      </c>
      <c r="AV19" s="24">
        <v>33125417.109999999</v>
      </c>
      <c r="AW19" s="12">
        <f t="shared" si="14"/>
        <v>0.2423893384242802</v>
      </c>
      <c r="AX19" s="24">
        <v>167953893</v>
      </c>
      <c r="AY19" s="24">
        <v>35543720.340000004</v>
      </c>
      <c r="AZ19" s="12">
        <f t="shared" si="15"/>
        <v>0.21162784443466282</v>
      </c>
      <c r="BA19" s="24">
        <v>79760487</v>
      </c>
      <c r="BB19" s="24">
        <v>19634701.620000001</v>
      </c>
      <c r="BC19" s="12">
        <f t="shared" si="16"/>
        <v>0.24617078403746459</v>
      </c>
      <c r="BD19" s="24">
        <v>296196753.79000002</v>
      </c>
      <c r="BE19" s="24">
        <v>63340282.420000002</v>
      </c>
      <c r="BF19" s="12">
        <f t="shared" si="17"/>
        <v>0.21384529576886419</v>
      </c>
      <c r="BG19" s="24">
        <v>201972622</v>
      </c>
      <c r="BH19" s="24">
        <v>38927470.039999999</v>
      </c>
      <c r="BI19" s="12">
        <f t="shared" si="18"/>
        <v>0.19273637017991477</v>
      </c>
      <c r="BJ19" s="26">
        <v>79748321</v>
      </c>
      <c r="BK19" s="26">
        <v>17080232.02</v>
      </c>
      <c r="BL19" s="12">
        <f t="shared" si="19"/>
        <v>0.21417669746300991</v>
      </c>
      <c r="BM19" s="26">
        <v>281824110</v>
      </c>
      <c r="BN19" s="26">
        <v>64053478.469999999</v>
      </c>
      <c r="BO19" s="12">
        <f t="shared" ref="BO19:BO24" si="35">SUM(BN19/BM19)</f>
        <v>0.22728175552474911</v>
      </c>
      <c r="BP19" s="26">
        <v>151596632.84</v>
      </c>
      <c r="BQ19" s="26">
        <v>29594166.059999999</v>
      </c>
      <c r="BR19" s="12">
        <f t="shared" si="21"/>
        <v>0.1952165130952126</v>
      </c>
      <c r="BS19" s="26">
        <v>167816718.03</v>
      </c>
      <c r="BT19" s="26">
        <v>36037721.369999997</v>
      </c>
      <c r="BU19" s="12">
        <f t="shared" si="22"/>
        <v>0.21474452481878273</v>
      </c>
      <c r="BV19" s="26">
        <v>1505249843</v>
      </c>
      <c r="BW19" s="26">
        <v>342575749.99000001</v>
      </c>
      <c r="BX19" s="25">
        <f t="shared" si="30"/>
        <v>0.22758730159189927</v>
      </c>
      <c r="BY19" s="26">
        <v>3668547400</v>
      </c>
      <c r="BZ19" s="26">
        <v>792717041.89999998</v>
      </c>
      <c r="CA19" s="12">
        <f t="shared" si="31"/>
        <v>0.2160847211351283</v>
      </c>
      <c r="CB19" s="3">
        <f t="shared" si="29"/>
        <v>12052143933.639999</v>
      </c>
      <c r="CC19" s="3">
        <f>BZ19+BW19+BT19+BQ19+BN19+BK19+BH19+BE19+BB19+AY19+AV19+AS19+AP19+AM19+AJ19+AG19+AD19+AA19+X19+U19+R19+O19+L19+I19+F19+C19</f>
        <v>2668529079.0699992</v>
      </c>
      <c r="CD19" s="19">
        <f>SUM(CC19/CB19)</f>
        <v>0.22141530119148251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28299070.890000001</v>
      </c>
      <c r="C20" s="26">
        <v>6787411.3099999996</v>
      </c>
      <c r="D20" s="25">
        <f t="shared" si="32"/>
        <v>0.23984572979031821</v>
      </c>
      <c r="E20" s="26">
        <v>15790413</v>
      </c>
      <c r="F20" s="26">
        <v>1799081.2</v>
      </c>
      <c r="G20" s="25">
        <f t="shared" si="33"/>
        <v>0.11393503133831902</v>
      </c>
      <c r="H20" s="26">
        <v>101501066.7</v>
      </c>
      <c r="I20" s="26">
        <v>18927745.809999999</v>
      </c>
      <c r="J20" s="25">
        <f t="shared" si="2"/>
        <v>0.18647829451825848</v>
      </c>
      <c r="K20" s="43">
        <v>90391170</v>
      </c>
      <c r="L20" s="43">
        <v>16828385.579999998</v>
      </c>
      <c r="M20" s="25">
        <f t="shared" si="3"/>
        <v>0.18617289255134101</v>
      </c>
      <c r="N20" s="26">
        <v>32503784.469999999</v>
      </c>
      <c r="O20" s="26">
        <v>6157727.7599999998</v>
      </c>
      <c r="P20" s="25">
        <f t="shared" si="4"/>
        <v>0.18944648632172031</v>
      </c>
      <c r="Q20" s="26">
        <v>24060796.379999999</v>
      </c>
      <c r="R20" s="26">
        <v>5755584.0499999998</v>
      </c>
      <c r="S20" s="25">
        <f t="shared" si="5"/>
        <v>0.23921003939770674</v>
      </c>
      <c r="T20" s="24">
        <v>89756136.819999993</v>
      </c>
      <c r="U20" s="24">
        <v>18438711.420000002</v>
      </c>
      <c r="V20" s="25">
        <f t="shared" si="6"/>
        <v>0.20543120585701699</v>
      </c>
      <c r="W20" s="24">
        <v>12860433</v>
      </c>
      <c r="X20" s="24">
        <v>2373742.98</v>
      </c>
      <c r="Y20" s="25">
        <f t="shared" si="34"/>
        <v>0.18457722068922564</v>
      </c>
      <c r="Z20" s="26">
        <v>55127000</v>
      </c>
      <c r="AA20" s="26">
        <v>11263878.720000001</v>
      </c>
      <c r="AB20" s="25">
        <f t="shared" si="28"/>
        <v>0.20432598762856677</v>
      </c>
      <c r="AC20" s="24">
        <v>51567460</v>
      </c>
      <c r="AD20" s="24">
        <v>12285630.960000001</v>
      </c>
      <c r="AE20" s="25">
        <f t="shared" si="8"/>
        <v>0.23824386463866945</v>
      </c>
      <c r="AF20" s="24">
        <v>18080137</v>
      </c>
      <c r="AG20" s="24">
        <v>4158330.21</v>
      </c>
      <c r="AH20" s="25">
        <f t="shared" si="9"/>
        <v>0.2299943971663489</v>
      </c>
      <c r="AI20" s="26">
        <v>53895000.689999998</v>
      </c>
      <c r="AJ20" s="26">
        <v>9696932.8900000006</v>
      </c>
      <c r="AK20" s="11">
        <f t="shared" si="10"/>
        <v>0.17992267865021527</v>
      </c>
      <c r="AL20" s="24">
        <v>102065310.5</v>
      </c>
      <c r="AM20" s="24">
        <v>21028210.460000001</v>
      </c>
      <c r="AN20" s="12">
        <f t="shared" si="11"/>
        <v>0.20602700718771635</v>
      </c>
      <c r="AO20" s="24">
        <v>29533736.75</v>
      </c>
      <c r="AP20" s="24">
        <v>4383979.95</v>
      </c>
      <c r="AQ20" s="12">
        <f t="shared" si="12"/>
        <v>0.14843973138617483</v>
      </c>
      <c r="AR20" s="24">
        <v>20924050</v>
      </c>
      <c r="AS20" s="24">
        <v>3947600.92</v>
      </c>
      <c r="AT20" s="12">
        <f t="shared" si="13"/>
        <v>0.18866332856210916</v>
      </c>
      <c r="AU20" s="24">
        <v>28641400</v>
      </c>
      <c r="AV20" s="24">
        <v>6176306.0800000001</v>
      </c>
      <c r="AW20" s="12">
        <f t="shared" si="14"/>
        <v>0.21564260406265057</v>
      </c>
      <c r="AX20" s="24">
        <v>23923462</v>
      </c>
      <c r="AY20" s="24">
        <v>5816822.5599999996</v>
      </c>
      <c r="AZ20" s="12">
        <f t="shared" si="15"/>
        <v>0.24314300998743407</v>
      </c>
      <c r="BA20" s="24">
        <v>24546369</v>
      </c>
      <c r="BB20" s="24">
        <v>4890322.05</v>
      </c>
      <c r="BC20" s="12">
        <f t="shared" si="16"/>
        <v>0.19922792043091994</v>
      </c>
      <c r="BD20" s="24">
        <v>55965885.07</v>
      </c>
      <c r="BE20" s="24">
        <v>13701710.77</v>
      </c>
      <c r="BF20" s="12">
        <f t="shared" si="17"/>
        <v>0.2448225513250156</v>
      </c>
      <c r="BG20" s="24">
        <v>28714923</v>
      </c>
      <c r="BH20" s="24">
        <v>4930763.83</v>
      </c>
      <c r="BI20" s="12">
        <f t="shared" si="18"/>
        <v>0.17171433230031646</v>
      </c>
      <c r="BJ20" s="26">
        <v>15577800</v>
      </c>
      <c r="BK20" s="26">
        <v>3908817.64</v>
      </c>
      <c r="BL20" s="12">
        <f t="shared" si="19"/>
        <v>0.25092231508942214</v>
      </c>
      <c r="BM20" s="26">
        <v>27481900</v>
      </c>
      <c r="BN20" s="26">
        <v>4472294.97</v>
      </c>
      <c r="BO20" s="12">
        <f t="shared" si="35"/>
        <v>0.16273601788813727</v>
      </c>
      <c r="BP20" s="26">
        <v>13218954</v>
      </c>
      <c r="BQ20" s="26">
        <v>2949447.66</v>
      </c>
      <c r="BR20" s="12">
        <f t="shared" si="21"/>
        <v>0.223122620745938</v>
      </c>
      <c r="BS20" s="26">
        <v>25097155</v>
      </c>
      <c r="BT20" s="26">
        <v>5947233.8899999997</v>
      </c>
      <c r="BU20" s="12">
        <f t="shared" si="22"/>
        <v>0.23696844881421816</v>
      </c>
      <c r="BV20" s="26">
        <v>200182000</v>
      </c>
      <c r="BW20" s="26">
        <v>44388641.799999997</v>
      </c>
      <c r="BX20" s="25">
        <f t="shared" si="30"/>
        <v>0.22174142430388344</v>
      </c>
      <c r="BY20" s="26">
        <v>199125755.5</v>
      </c>
      <c r="BZ20" s="26">
        <v>41396622.789999999</v>
      </c>
      <c r="CA20" s="12">
        <f t="shared" si="31"/>
        <v>0.20789185550635614</v>
      </c>
      <c r="CB20" s="3">
        <f t="shared" si="29"/>
        <v>1368831169.7700002</v>
      </c>
      <c r="CC20" s="3">
        <f t="shared" si="29"/>
        <v>282411938.25999999</v>
      </c>
      <c r="CD20" s="19">
        <f t="shared" si="23"/>
        <v>0.20631612173724292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/>
      <c r="E21" s="26">
        <v>0</v>
      </c>
      <c r="F21" s="26">
        <v>0</v>
      </c>
      <c r="G21" s="25"/>
      <c r="H21" s="26">
        <v>0</v>
      </c>
      <c r="I21" s="26">
        <v>0</v>
      </c>
      <c r="J21" s="25"/>
      <c r="K21" s="43">
        <v>0</v>
      </c>
      <c r="L21" s="43">
        <v>0</v>
      </c>
      <c r="M21" s="25"/>
      <c r="N21" s="26">
        <v>0</v>
      </c>
      <c r="O21" s="26">
        <v>0</v>
      </c>
      <c r="P21" s="25"/>
      <c r="Q21" s="26">
        <v>0</v>
      </c>
      <c r="R21" s="26">
        <v>0</v>
      </c>
      <c r="S21" s="25"/>
      <c r="T21" s="24">
        <v>1663164.48</v>
      </c>
      <c r="U21" s="24">
        <v>0</v>
      </c>
      <c r="V21" s="25"/>
      <c r="W21" s="24">
        <v>0</v>
      </c>
      <c r="X21" s="24">
        <v>0</v>
      </c>
      <c r="Y21" s="25"/>
      <c r="Z21" s="26">
        <v>0</v>
      </c>
      <c r="AA21" s="26">
        <v>0</v>
      </c>
      <c r="AB21" s="25"/>
      <c r="AC21" s="24">
        <v>0</v>
      </c>
      <c r="AD21" s="24">
        <v>0</v>
      </c>
      <c r="AE21" s="25"/>
      <c r="AF21" s="24">
        <v>0</v>
      </c>
      <c r="AG21" s="24">
        <v>0</v>
      </c>
      <c r="AH21" s="25"/>
      <c r="AI21" s="26">
        <v>0</v>
      </c>
      <c r="AJ21" s="26">
        <v>0</v>
      </c>
      <c r="AK21" s="11"/>
      <c r="AL21" s="24">
        <v>0</v>
      </c>
      <c r="AM21" s="24">
        <v>0</v>
      </c>
      <c r="AN21" s="12"/>
      <c r="AO21" s="24">
        <v>0</v>
      </c>
      <c r="AP21" s="24">
        <v>0</v>
      </c>
      <c r="AQ21" s="12"/>
      <c r="AR21" s="24">
        <v>0</v>
      </c>
      <c r="AS21" s="24">
        <v>0</v>
      </c>
      <c r="AT21" s="12"/>
      <c r="AU21" s="24">
        <v>0</v>
      </c>
      <c r="AV21" s="24">
        <v>0</v>
      </c>
      <c r="AW21" s="12" t="e">
        <f t="shared" si="14"/>
        <v>#DIV/0!</v>
      </c>
      <c r="AX21" s="24">
        <v>0</v>
      </c>
      <c r="AY21" s="24">
        <v>0</v>
      </c>
      <c r="AZ21" s="12"/>
      <c r="BA21" s="24">
        <v>0</v>
      </c>
      <c r="BB21" s="24">
        <v>0</v>
      </c>
      <c r="BC21" s="12"/>
      <c r="BD21" s="24">
        <v>0</v>
      </c>
      <c r="BE21" s="24">
        <v>0</v>
      </c>
      <c r="BF21" s="12"/>
      <c r="BG21" s="24">
        <v>0</v>
      </c>
      <c r="BH21" s="24">
        <v>0</v>
      </c>
      <c r="BI21" s="12"/>
      <c r="BJ21" s="26">
        <v>0</v>
      </c>
      <c r="BK21" s="26">
        <v>0</v>
      </c>
      <c r="BL21" s="12"/>
      <c r="BM21" s="26">
        <v>0</v>
      </c>
      <c r="BN21" s="26">
        <v>0</v>
      </c>
      <c r="BO21" s="12"/>
      <c r="BP21" s="26">
        <v>0</v>
      </c>
      <c r="BQ21" s="26">
        <v>0</v>
      </c>
      <c r="BR21" s="12"/>
      <c r="BS21" s="26">
        <v>0</v>
      </c>
      <c r="BT21" s="26">
        <v>0</v>
      </c>
      <c r="BU21" s="12"/>
      <c r="BV21" s="26">
        <v>0</v>
      </c>
      <c r="BW21" s="26">
        <v>0</v>
      </c>
      <c r="BX21" s="25" t="e">
        <f t="shared" si="30"/>
        <v>#DIV/0!</v>
      </c>
      <c r="BY21" s="26">
        <v>0</v>
      </c>
      <c r="BZ21" s="26">
        <v>0</v>
      </c>
      <c r="CA21" s="12"/>
      <c r="CB21" s="3">
        <f t="shared" si="29"/>
        <v>1663164.48</v>
      </c>
      <c r="CC21" s="3">
        <f t="shared" si="29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180632660.59999999</v>
      </c>
      <c r="C22" s="26">
        <v>40437151.789999999</v>
      </c>
      <c r="D22" s="25">
        <f t="shared" si="32"/>
        <v>0.22386401028297759</v>
      </c>
      <c r="E22" s="26">
        <v>45411512.5</v>
      </c>
      <c r="F22" s="26">
        <v>10396081.119999999</v>
      </c>
      <c r="G22" s="25">
        <f t="shared" si="33"/>
        <v>0.22893051888549185</v>
      </c>
      <c r="H22" s="26">
        <v>350100745.04000002</v>
      </c>
      <c r="I22" s="26">
        <v>70841628.230000004</v>
      </c>
      <c r="J22" s="25">
        <f t="shared" si="2"/>
        <v>0.20234640809435051</v>
      </c>
      <c r="K22" s="43">
        <v>310417659</v>
      </c>
      <c r="L22" s="43">
        <v>80766599.879999995</v>
      </c>
      <c r="M22" s="25">
        <f t="shared" si="3"/>
        <v>0.26018687255160311</v>
      </c>
      <c r="N22" s="26">
        <v>124094432.3</v>
      </c>
      <c r="O22" s="26">
        <v>25377529.190000001</v>
      </c>
      <c r="P22" s="25">
        <f t="shared" si="4"/>
        <v>0.20450175499130754</v>
      </c>
      <c r="Q22" s="26">
        <v>105488122</v>
      </c>
      <c r="R22" s="26">
        <v>28757039.34</v>
      </c>
      <c r="S22" s="25">
        <f t="shared" si="5"/>
        <v>0.27260926438713168</v>
      </c>
      <c r="T22" s="24">
        <v>255318776.36000001</v>
      </c>
      <c r="U22" s="24">
        <v>72620812.769999996</v>
      </c>
      <c r="V22" s="25">
        <f t="shared" si="6"/>
        <v>0.28443193174169257</v>
      </c>
      <c r="W22" s="24">
        <v>49935212.689999998</v>
      </c>
      <c r="X22" s="24">
        <v>12546764.460000001</v>
      </c>
      <c r="Y22" s="25">
        <f t="shared" si="34"/>
        <v>0.25126085950391097</v>
      </c>
      <c r="Z22" s="26">
        <v>237937229</v>
      </c>
      <c r="AA22" s="26">
        <v>60380567.770000003</v>
      </c>
      <c r="AB22" s="25">
        <f t="shared" si="28"/>
        <v>0.25376679397237162</v>
      </c>
      <c r="AC22" s="24">
        <v>315637780.50999999</v>
      </c>
      <c r="AD22" s="24">
        <v>64894329.659999996</v>
      </c>
      <c r="AE22" s="25">
        <f t="shared" si="8"/>
        <v>0.20559747174481233</v>
      </c>
      <c r="AF22" s="24">
        <v>75638362</v>
      </c>
      <c r="AG22" s="24">
        <v>21045658.489999998</v>
      </c>
      <c r="AH22" s="25">
        <f t="shared" si="9"/>
        <v>0.27824053738762877</v>
      </c>
      <c r="AI22" s="26">
        <v>410560700.99000001</v>
      </c>
      <c r="AJ22" s="26">
        <v>123796286.17</v>
      </c>
      <c r="AK22" s="11">
        <f t="shared" si="10"/>
        <v>0.30152980027432119</v>
      </c>
      <c r="AL22" s="24">
        <v>336762888.75</v>
      </c>
      <c r="AM22" s="24">
        <v>85818624.469999999</v>
      </c>
      <c r="AN22" s="12">
        <f t="shared" si="11"/>
        <v>0.25483397172575178</v>
      </c>
      <c r="AO22" s="24">
        <v>63003566.799999997</v>
      </c>
      <c r="AP22" s="24">
        <v>16992931.129999999</v>
      </c>
      <c r="AQ22" s="12">
        <f t="shared" si="12"/>
        <v>0.26971379547356039</v>
      </c>
      <c r="AR22" s="24">
        <v>76449360</v>
      </c>
      <c r="AS22" s="24">
        <v>16051461.439999999</v>
      </c>
      <c r="AT22" s="12">
        <f t="shared" si="13"/>
        <v>0.20996201197760189</v>
      </c>
      <c r="AU22" s="24">
        <v>61297730.149999999</v>
      </c>
      <c r="AV22" s="24">
        <v>14759174.91</v>
      </c>
      <c r="AW22" s="12">
        <f t="shared" si="14"/>
        <v>0.24077849006616112</v>
      </c>
      <c r="AX22" s="24">
        <v>96274753.349999994</v>
      </c>
      <c r="AY22" s="24">
        <v>22357872.68</v>
      </c>
      <c r="AZ22" s="12">
        <f t="shared" si="15"/>
        <v>0.2322298619526923</v>
      </c>
      <c r="BA22" s="24">
        <v>54460811</v>
      </c>
      <c r="BB22" s="24">
        <v>11256315.880000001</v>
      </c>
      <c r="BC22" s="12">
        <f t="shared" si="16"/>
        <v>0.20668652694136341</v>
      </c>
      <c r="BD22" s="24">
        <v>129027086</v>
      </c>
      <c r="BE22" s="24">
        <v>35454445.350000001</v>
      </c>
      <c r="BF22" s="12">
        <f t="shared" si="17"/>
        <v>0.27478296572550664</v>
      </c>
      <c r="BG22" s="24">
        <v>94037758</v>
      </c>
      <c r="BH22" s="24">
        <v>23182465.75</v>
      </c>
      <c r="BI22" s="12">
        <f t="shared" si="18"/>
        <v>0.24652295251445702</v>
      </c>
      <c r="BJ22" s="26">
        <v>85366392</v>
      </c>
      <c r="BK22" s="26">
        <v>24270526.210000001</v>
      </c>
      <c r="BL22" s="12">
        <f t="shared" si="19"/>
        <v>0.28431008551936926</v>
      </c>
      <c r="BM22" s="26">
        <v>107629308.5</v>
      </c>
      <c r="BN22" s="26">
        <v>27277003.030000001</v>
      </c>
      <c r="BO22" s="12">
        <f t="shared" si="35"/>
        <v>0.25343471411413926</v>
      </c>
      <c r="BP22" s="26">
        <v>101928548</v>
      </c>
      <c r="BQ22" s="26">
        <v>29411891.829999998</v>
      </c>
      <c r="BR22" s="12">
        <f t="shared" si="21"/>
        <v>0.28855401560316546</v>
      </c>
      <c r="BS22" s="26">
        <v>70598363</v>
      </c>
      <c r="BT22" s="26">
        <v>16276127.449999999</v>
      </c>
      <c r="BU22" s="12">
        <f t="shared" si="22"/>
        <v>0.23054539451573403</v>
      </c>
      <c r="BV22" s="26">
        <v>637037912.75999999</v>
      </c>
      <c r="BW22" s="26">
        <v>133543466.7</v>
      </c>
      <c r="BX22" s="25">
        <f t="shared" si="30"/>
        <v>0.20963189792176729</v>
      </c>
      <c r="BY22" s="26">
        <v>1806601454.05</v>
      </c>
      <c r="BZ22" s="26">
        <v>474248196.88</v>
      </c>
      <c r="CA22" s="12">
        <f t="shared" si="31"/>
        <v>0.26250847734946781</v>
      </c>
      <c r="CB22" s="3">
        <f t="shared" si="29"/>
        <v>6181649125.3500004</v>
      </c>
      <c r="CC22" s="3">
        <f t="shared" si="29"/>
        <v>1542760952.5799999</v>
      </c>
      <c r="CD22" s="19">
        <f t="shared" si="23"/>
        <v>0.24957109685397261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125690</v>
      </c>
      <c r="D23" s="25">
        <f t="shared" si="32"/>
        <v>9.4503759398496243E-2</v>
      </c>
      <c r="E23" s="26">
        <v>6595257</v>
      </c>
      <c r="F23" s="26">
        <v>1032411.31</v>
      </c>
      <c r="G23" s="25">
        <f t="shared" si="33"/>
        <v>0.15653845028328692</v>
      </c>
      <c r="H23" s="26">
        <v>28934090</v>
      </c>
      <c r="I23" s="26">
        <v>6334587.0700000003</v>
      </c>
      <c r="J23" s="25">
        <f t="shared" si="2"/>
        <v>0.21893161561327831</v>
      </c>
      <c r="K23" s="43">
        <v>8392460</v>
      </c>
      <c r="L23" s="43">
        <v>1606374.25</v>
      </c>
      <c r="M23" s="25">
        <f t="shared" si="3"/>
        <v>0.19140684018750165</v>
      </c>
      <c r="N23" s="26">
        <v>2605240</v>
      </c>
      <c r="O23" s="26">
        <v>433891.6</v>
      </c>
      <c r="P23" s="25">
        <f t="shared" si="4"/>
        <v>0.16654573091154748</v>
      </c>
      <c r="Q23" s="26">
        <v>950000</v>
      </c>
      <c r="R23" s="26">
        <v>142384.19</v>
      </c>
      <c r="S23" s="25">
        <f t="shared" si="5"/>
        <v>0.1498780947368421</v>
      </c>
      <c r="T23" s="24">
        <v>14974222</v>
      </c>
      <c r="U23" s="24">
        <v>2345109.14</v>
      </c>
      <c r="V23" s="25">
        <f t="shared" si="6"/>
        <v>0.15660974840629452</v>
      </c>
      <c r="W23" s="24">
        <v>7532558.9000000004</v>
      </c>
      <c r="X23" s="24">
        <v>1332817.21</v>
      </c>
      <c r="Y23" s="25">
        <f t="shared" si="34"/>
        <v>0.17694082816929582</v>
      </c>
      <c r="Z23" s="26">
        <v>950000</v>
      </c>
      <c r="AA23" s="26">
        <v>106472.73</v>
      </c>
      <c r="AB23" s="25">
        <f t="shared" si="28"/>
        <v>0.11207655789473683</v>
      </c>
      <c r="AC23" s="24">
        <v>1181000</v>
      </c>
      <c r="AD23" s="24">
        <v>243297</v>
      </c>
      <c r="AE23" s="25">
        <f t="shared" si="8"/>
        <v>0.20600931414055884</v>
      </c>
      <c r="AF23" s="24">
        <v>6823313</v>
      </c>
      <c r="AG23" s="24">
        <v>1490938.03</v>
      </c>
      <c r="AH23" s="25">
        <f t="shared" si="9"/>
        <v>0.2185064689249929</v>
      </c>
      <c r="AI23" s="26">
        <v>16257544</v>
      </c>
      <c r="AJ23" s="26">
        <v>3426587.21</v>
      </c>
      <c r="AK23" s="11">
        <f t="shared" si="10"/>
        <v>0.21076905650693611</v>
      </c>
      <c r="AL23" s="24">
        <v>18113200</v>
      </c>
      <c r="AM23" s="24">
        <v>4011022.48</v>
      </c>
      <c r="AN23" s="12">
        <f t="shared" si="11"/>
        <v>0.22144195835081598</v>
      </c>
      <c r="AO23" s="24">
        <v>5078000</v>
      </c>
      <c r="AP23" s="24">
        <v>163350</v>
      </c>
      <c r="AQ23" s="12">
        <f t="shared" si="12"/>
        <v>3.2168176447420246E-2</v>
      </c>
      <c r="AR23" s="24">
        <v>7239236</v>
      </c>
      <c r="AS23" s="24">
        <v>1174665.96</v>
      </c>
      <c r="AT23" s="12">
        <f t="shared" si="13"/>
        <v>0.16226380242334965</v>
      </c>
      <c r="AU23" s="24">
        <v>4369000</v>
      </c>
      <c r="AV23" s="24">
        <v>137858.69</v>
      </c>
      <c r="AW23" s="12">
        <f t="shared" si="14"/>
        <v>3.1553831540398258E-2</v>
      </c>
      <c r="AX23" s="24">
        <v>15866933.25</v>
      </c>
      <c r="AY23" s="24">
        <v>4685299.8499999996</v>
      </c>
      <c r="AZ23" s="12">
        <f t="shared" si="15"/>
        <v>0.29528704609632106</v>
      </c>
      <c r="BA23" s="24">
        <v>600000</v>
      </c>
      <c r="BB23" s="24">
        <v>76000</v>
      </c>
      <c r="BC23" s="12">
        <f t="shared" si="16"/>
        <v>0.12666666666666668</v>
      </c>
      <c r="BD23" s="24">
        <v>4218000</v>
      </c>
      <c r="BE23" s="24">
        <v>466050.3</v>
      </c>
      <c r="BF23" s="12">
        <f t="shared" si="17"/>
        <v>0.11049082503556187</v>
      </c>
      <c r="BG23" s="24">
        <v>1000000</v>
      </c>
      <c r="BH23" s="24">
        <v>202312.22</v>
      </c>
      <c r="BI23" s="12">
        <f t="shared" si="18"/>
        <v>0.20231222000000001</v>
      </c>
      <c r="BJ23" s="26">
        <v>3325500</v>
      </c>
      <c r="BK23" s="26">
        <v>633984.5</v>
      </c>
      <c r="BL23" s="12">
        <f t="shared" si="19"/>
        <v>0.1906433619004661</v>
      </c>
      <c r="BM23" s="26">
        <v>2365000</v>
      </c>
      <c r="BN23" s="26">
        <v>1318044.1299999999</v>
      </c>
      <c r="BO23" s="12">
        <f t="shared" si="35"/>
        <v>0.55731252854122615</v>
      </c>
      <c r="BP23" s="26">
        <v>789319</v>
      </c>
      <c r="BQ23" s="26">
        <v>88073.3</v>
      </c>
      <c r="BR23" s="12">
        <f t="shared" si="21"/>
        <v>0.11158137584424042</v>
      </c>
      <c r="BS23" s="26">
        <v>447400</v>
      </c>
      <c r="BT23" s="26">
        <v>79280</v>
      </c>
      <c r="BU23" s="12">
        <f t="shared" si="22"/>
        <v>0.1772016092981672</v>
      </c>
      <c r="BV23" s="26">
        <v>63150000</v>
      </c>
      <c r="BW23" s="26">
        <v>8792614.8100000005</v>
      </c>
      <c r="BX23" s="25">
        <f t="shared" si="30"/>
        <v>0.13923380538400634</v>
      </c>
      <c r="BY23" s="26">
        <v>100165500</v>
      </c>
      <c r="BZ23" s="26">
        <v>8580197.8499999996</v>
      </c>
      <c r="CA23" s="12">
        <f t="shared" si="31"/>
        <v>8.5660210851041529E-2</v>
      </c>
      <c r="CB23" s="3">
        <f t="shared" si="29"/>
        <v>323252773.14999998</v>
      </c>
      <c r="CC23" s="3">
        <f>C23+F23+I23+L23+O23+R23+U23+X23+AA23+AD23+AG23+AJ23+AM23+AP23+AS23+AV23+AY23+BB23+BE23+BH23+BK23+BN23+BQ23+BT23+BW23+BZ23</f>
        <v>49029313.829999998</v>
      </c>
      <c r="CD23" s="19">
        <f t="shared" si="23"/>
        <v>0.15167484365941936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210000</v>
      </c>
      <c r="D24" s="25">
        <f>SUM(C24/B24)</f>
        <v>0.23333333333333334</v>
      </c>
      <c r="E24" s="26">
        <v>1100000</v>
      </c>
      <c r="F24" s="26">
        <v>237634</v>
      </c>
      <c r="G24" s="25">
        <f t="shared" si="33"/>
        <v>0.21603090909090908</v>
      </c>
      <c r="H24" s="26">
        <v>11369724</v>
      </c>
      <c r="I24" s="26">
        <v>2181212.11</v>
      </c>
      <c r="J24" s="25">
        <f t="shared" si="2"/>
        <v>0.19184389260460499</v>
      </c>
      <c r="K24" s="43">
        <v>1573560</v>
      </c>
      <c r="L24" s="43">
        <v>99996</v>
      </c>
      <c r="M24" s="25">
        <f t="shared" si="3"/>
        <v>6.3547624494776175E-2</v>
      </c>
      <c r="N24" s="26">
        <v>1000000</v>
      </c>
      <c r="O24" s="26">
        <v>249900</v>
      </c>
      <c r="P24" s="25">
        <f t="shared" si="4"/>
        <v>0.24990000000000001</v>
      </c>
      <c r="Q24" s="26">
        <v>950000</v>
      </c>
      <c r="R24" s="26">
        <v>50000</v>
      </c>
      <c r="S24" s="25">
        <f t="shared" si="5"/>
        <v>5.2631578947368418E-2</v>
      </c>
      <c r="T24" s="24">
        <v>7544342</v>
      </c>
      <c r="U24" s="24">
        <v>1702261.63</v>
      </c>
      <c r="V24" s="25">
        <f t="shared" si="6"/>
        <v>0.22563420772812259</v>
      </c>
      <c r="W24" s="24">
        <v>2100000</v>
      </c>
      <c r="X24" s="24">
        <v>350000</v>
      </c>
      <c r="Y24" s="25">
        <f t="shared" si="34"/>
        <v>0.16666666666666666</v>
      </c>
      <c r="Z24" s="26">
        <v>3400000</v>
      </c>
      <c r="AA24" s="26">
        <v>1014000</v>
      </c>
      <c r="AB24" s="25">
        <f t="shared" si="28"/>
        <v>0.29823529411764704</v>
      </c>
      <c r="AC24" s="24">
        <v>2250000</v>
      </c>
      <c r="AD24" s="24">
        <v>571000</v>
      </c>
      <c r="AE24" s="25">
        <f t="shared" si="8"/>
        <v>0.25377777777777777</v>
      </c>
      <c r="AF24" s="24">
        <v>1500000</v>
      </c>
      <c r="AG24" s="24">
        <v>335000</v>
      </c>
      <c r="AH24" s="25">
        <f t="shared" si="9"/>
        <v>0.22333333333333333</v>
      </c>
      <c r="AI24" s="26">
        <v>2300000</v>
      </c>
      <c r="AJ24" s="26">
        <v>570000</v>
      </c>
      <c r="AK24" s="11">
        <f t="shared" si="10"/>
        <v>0.24782608695652175</v>
      </c>
      <c r="AL24" s="24">
        <v>9950000</v>
      </c>
      <c r="AM24" s="24">
        <v>2284593.46</v>
      </c>
      <c r="AN24" s="12">
        <f t="shared" si="11"/>
        <v>0.22960738291457286</v>
      </c>
      <c r="AO24" s="24">
        <v>3231100</v>
      </c>
      <c r="AP24" s="24">
        <v>403000</v>
      </c>
      <c r="AQ24" s="12">
        <f t="shared" si="12"/>
        <v>0.1247253257404599</v>
      </c>
      <c r="AR24" s="24">
        <v>1850000</v>
      </c>
      <c r="AS24" s="24">
        <v>480000</v>
      </c>
      <c r="AT24" s="12">
        <f t="shared" si="13"/>
        <v>0.25945945945945947</v>
      </c>
      <c r="AU24" s="24">
        <v>1447000</v>
      </c>
      <c r="AV24" s="24">
        <v>241166</v>
      </c>
      <c r="AW24" s="12">
        <f t="shared" si="14"/>
        <v>0.16666620594333104</v>
      </c>
      <c r="AX24" s="24">
        <v>1700000</v>
      </c>
      <c r="AY24" s="24">
        <v>364000</v>
      </c>
      <c r="AZ24" s="12">
        <f t="shared" si="15"/>
        <v>0.21411764705882352</v>
      </c>
      <c r="BA24" s="24">
        <v>1500000</v>
      </c>
      <c r="BB24" s="24">
        <v>450000</v>
      </c>
      <c r="BC24" s="12">
        <f t="shared" si="16"/>
        <v>0.3</v>
      </c>
      <c r="BD24" s="24">
        <v>3500000</v>
      </c>
      <c r="BE24" s="24">
        <v>1073000</v>
      </c>
      <c r="BF24" s="12">
        <f t="shared" si="17"/>
        <v>0.30657142857142855</v>
      </c>
      <c r="BG24" s="24">
        <v>2109100</v>
      </c>
      <c r="BH24" s="24">
        <v>439518</v>
      </c>
      <c r="BI24" s="12">
        <f t="shared" si="18"/>
        <v>0.20839125693423735</v>
      </c>
      <c r="BJ24" s="26">
        <v>1050000</v>
      </c>
      <c r="BK24" s="26">
        <v>414876</v>
      </c>
      <c r="BL24" s="12">
        <f t="shared" si="19"/>
        <v>0.39512000000000003</v>
      </c>
      <c r="BM24" s="26">
        <v>4361000</v>
      </c>
      <c r="BN24" s="26">
        <v>864061.11</v>
      </c>
      <c r="BO24" s="12">
        <f t="shared" si="35"/>
        <v>0.19813371015822059</v>
      </c>
      <c r="BP24" s="26">
        <v>2500000</v>
      </c>
      <c r="BQ24" s="26">
        <v>387364.51</v>
      </c>
      <c r="BR24" s="12">
        <f t="shared" si="21"/>
        <v>0.15494580399999999</v>
      </c>
      <c r="BS24" s="26">
        <v>1500000</v>
      </c>
      <c r="BT24" s="26">
        <v>280000</v>
      </c>
      <c r="BU24" s="12">
        <f t="shared" si="22"/>
        <v>0.18666666666666668</v>
      </c>
      <c r="BV24" s="26">
        <v>8050000</v>
      </c>
      <c r="BW24" s="26">
        <v>370166.98</v>
      </c>
      <c r="BX24" s="25">
        <f t="shared" si="30"/>
        <v>4.5983475776397512E-2</v>
      </c>
      <c r="BY24" s="26">
        <v>23734480</v>
      </c>
      <c r="BZ24" s="26">
        <v>4200000</v>
      </c>
      <c r="CA24" s="12">
        <f t="shared" si="31"/>
        <v>0.17695774249109314</v>
      </c>
      <c r="CB24" s="3">
        <f t="shared" si="29"/>
        <v>102470306</v>
      </c>
      <c r="CC24" s="3">
        <f>C24+F24+I24+L24+O24+R24+U24+X24+AA24+AD24+AG24+AJ24+AM24+AP24+AS24+AV24+AY24+BB24+BE24+BH24+BK24+BN24+BQ24+BT24+BW24+BZ24</f>
        <v>19822749.799999997</v>
      </c>
      <c r="CD24" s="19">
        <f t="shared" si="23"/>
        <v>0.19344872259872042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369058.72</v>
      </c>
      <c r="D25" s="25">
        <f t="shared" si="32"/>
        <v>0.32373571929824557</v>
      </c>
      <c r="E25" s="26">
        <v>0</v>
      </c>
      <c r="F25" s="26">
        <v>0</v>
      </c>
      <c r="G25" s="32"/>
      <c r="H25" s="26">
        <v>7740781.8099999996</v>
      </c>
      <c r="I25" s="26">
        <v>1992860.48</v>
      </c>
      <c r="J25" s="25">
        <f t="shared" si="2"/>
        <v>0.25744950948307377</v>
      </c>
      <c r="K25" s="43">
        <v>1217260</v>
      </c>
      <c r="L25" s="43">
        <v>361844</v>
      </c>
      <c r="M25" s="25">
        <f t="shared" si="3"/>
        <v>0.29726106172880074</v>
      </c>
      <c r="N25" s="26">
        <v>30000</v>
      </c>
      <c r="O25" s="26">
        <v>0</v>
      </c>
      <c r="P25" s="25">
        <f t="shared" si="4"/>
        <v>0</v>
      </c>
      <c r="Q25" s="26">
        <v>580000</v>
      </c>
      <c r="R25" s="26">
        <v>39452</v>
      </c>
      <c r="S25" s="25">
        <f t="shared" si="5"/>
        <v>6.8020689655172412E-2</v>
      </c>
      <c r="T25" s="24">
        <v>1682822</v>
      </c>
      <c r="U25" s="24">
        <v>82792.52</v>
      </c>
      <c r="V25" s="25">
        <f t="shared" si="6"/>
        <v>4.9198619937224498E-2</v>
      </c>
      <c r="W25" s="24">
        <v>694044</v>
      </c>
      <c r="X25" s="24">
        <v>220807.92</v>
      </c>
      <c r="Y25" s="25">
        <f t="shared" si="34"/>
        <v>0.31814686100593048</v>
      </c>
      <c r="Z25" s="26">
        <v>5424820</v>
      </c>
      <c r="AA25" s="26">
        <v>297574.95</v>
      </c>
      <c r="AB25" s="25">
        <f t="shared" si="28"/>
        <v>5.4854345397635312E-2</v>
      </c>
      <c r="AC25" s="24">
        <v>1070917.3400000001</v>
      </c>
      <c r="AD25" s="24">
        <v>108518</v>
      </c>
      <c r="AE25" s="25">
        <f t="shared" si="8"/>
        <v>0.10133181707562976</v>
      </c>
      <c r="AF25" s="24">
        <v>348000</v>
      </c>
      <c r="AG25" s="24">
        <v>61041</v>
      </c>
      <c r="AH25" s="25">
        <f t="shared" si="9"/>
        <v>0.17540517241379311</v>
      </c>
      <c r="AI25" s="26">
        <v>1333000</v>
      </c>
      <c r="AJ25" s="26">
        <v>57313</v>
      </c>
      <c r="AK25" s="11">
        <f t="shared" si="10"/>
        <v>4.2995498874718679E-2</v>
      </c>
      <c r="AL25" s="24">
        <v>4949005</v>
      </c>
      <c r="AM25" s="24">
        <v>1348452.86</v>
      </c>
      <c r="AN25" s="12">
        <f t="shared" si="11"/>
        <v>0.27246948831128681</v>
      </c>
      <c r="AO25" s="24">
        <v>204000</v>
      </c>
      <c r="AP25" s="24">
        <v>50868</v>
      </c>
      <c r="AQ25" s="12">
        <f t="shared" si="12"/>
        <v>0.24935294117647058</v>
      </c>
      <c r="AR25" s="24">
        <v>337888</v>
      </c>
      <c r="AS25" s="24">
        <v>81813</v>
      </c>
      <c r="AT25" s="12">
        <f t="shared" si="13"/>
        <v>0.24213052845913438</v>
      </c>
      <c r="AU25" s="24">
        <v>325000</v>
      </c>
      <c r="AV25" s="24">
        <v>73972</v>
      </c>
      <c r="AW25" s="12">
        <f t="shared" si="14"/>
        <v>0.22760615384615385</v>
      </c>
      <c r="AX25" s="24">
        <v>157668</v>
      </c>
      <c r="AY25" s="24">
        <v>28478</v>
      </c>
      <c r="AZ25" s="12">
        <f t="shared" si="15"/>
        <v>0.18062003703985591</v>
      </c>
      <c r="BA25" s="24">
        <v>120000</v>
      </c>
      <c r="BB25" s="24">
        <v>29846</v>
      </c>
      <c r="BC25" s="12">
        <f t="shared" si="16"/>
        <v>0.24871666666666667</v>
      </c>
      <c r="BD25" s="24">
        <v>130000</v>
      </c>
      <c r="BE25" s="24">
        <v>30734</v>
      </c>
      <c r="BF25" s="12">
        <f t="shared" si="17"/>
        <v>0.23641538461538461</v>
      </c>
      <c r="BG25" s="24">
        <v>1426516</v>
      </c>
      <c r="BH25" s="24">
        <v>711072.27</v>
      </c>
      <c r="BI25" s="12">
        <f t="shared" si="18"/>
        <v>0.49846778444826417</v>
      </c>
      <c r="BJ25" s="26">
        <v>0</v>
      </c>
      <c r="BK25" s="26">
        <v>0</v>
      </c>
      <c r="BL25" s="32"/>
      <c r="BM25" s="26">
        <v>0</v>
      </c>
      <c r="BN25" s="26">
        <v>0</v>
      </c>
      <c r="BO25" s="12"/>
      <c r="BP25" s="26">
        <v>150000</v>
      </c>
      <c r="BQ25" s="26">
        <v>0</v>
      </c>
      <c r="BR25" s="12">
        <f t="shared" si="21"/>
        <v>0</v>
      </c>
      <c r="BS25" s="26">
        <v>385000</v>
      </c>
      <c r="BT25" s="26">
        <v>90296</v>
      </c>
      <c r="BU25" s="12">
        <f t="shared" si="22"/>
        <v>0.23453506493506493</v>
      </c>
      <c r="BV25" s="26">
        <v>14000000</v>
      </c>
      <c r="BW25" s="26">
        <v>2984069</v>
      </c>
      <c r="BX25" s="25">
        <f t="shared" si="30"/>
        <v>0.21314778571428572</v>
      </c>
      <c r="BY25" s="26">
        <v>80000000</v>
      </c>
      <c r="BZ25" s="26">
        <v>18875589.050000001</v>
      </c>
      <c r="CA25" s="12">
        <f t="shared" si="31"/>
        <v>0.23594486312500002</v>
      </c>
      <c r="CB25" s="3">
        <f t="shared" si="29"/>
        <v>123446722.15000001</v>
      </c>
      <c r="CC25" s="3">
        <f>C25+F25+I25+L25+O25+R25+U25+X25+AA25+AD25+AG25+AJ25+AM25+AP25+AS25+AV25+AY25+BB25+BE25+BH25+BK25+BN25+BQ25+BT25+BW25+BZ25</f>
        <v>27896452.770000003</v>
      </c>
      <c r="CD25" s="19">
        <f t="shared" si="23"/>
        <v>0.22597969621342434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/>
      <c r="E26" s="24">
        <v>0</v>
      </c>
      <c r="F26" s="24">
        <v>0</v>
      </c>
      <c r="G26" s="32"/>
      <c r="H26" s="24">
        <v>0</v>
      </c>
      <c r="I26" s="24">
        <v>0</v>
      </c>
      <c r="J26" s="25"/>
      <c r="K26" s="35">
        <v>0</v>
      </c>
      <c r="L26" s="35">
        <v>0</v>
      </c>
      <c r="M26" s="25"/>
      <c r="N26" s="24">
        <v>0</v>
      </c>
      <c r="O26" s="24">
        <v>0</v>
      </c>
      <c r="P26" s="25"/>
      <c r="Q26" s="24">
        <v>0</v>
      </c>
      <c r="R26" s="24">
        <v>0</v>
      </c>
      <c r="S26" s="25"/>
      <c r="T26" s="24">
        <v>0</v>
      </c>
      <c r="U26" s="24">
        <v>0</v>
      </c>
      <c r="V26" s="25"/>
      <c r="W26" s="24">
        <v>500000</v>
      </c>
      <c r="X26" s="24">
        <v>0</v>
      </c>
      <c r="Y26" s="25">
        <f t="shared" si="34"/>
        <v>0</v>
      </c>
      <c r="Z26" s="24">
        <v>0</v>
      </c>
      <c r="AA26" s="24">
        <v>443732</v>
      </c>
      <c r="AB26" s="25"/>
      <c r="AC26" s="24">
        <v>0</v>
      </c>
      <c r="AD26" s="24">
        <v>0</v>
      </c>
      <c r="AE26" s="25"/>
      <c r="AF26" s="24">
        <v>0</v>
      </c>
      <c r="AG26" s="24">
        <v>0</v>
      </c>
      <c r="AH26" s="25"/>
      <c r="AI26" s="24">
        <v>0</v>
      </c>
      <c r="AJ26" s="24">
        <v>0</v>
      </c>
      <c r="AK26" s="11"/>
      <c r="AL26" s="24">
        <v>0</v>
      </c>
      <c r="AM26" s="24">
        <v>0</v>
      </c>
      <c r="AN26" s="12"/>
      <c r="AO26" s="24">
        <v>0</v>
      </c>
      <c r="AP26" s="24">
        <v>0</v>
      </c>
      <c r="AQ26" s="12"/>
      <c r="AR26" s="35">
        <v>0</v>
      </c>
      <c r="AS26" s="35">
        <v>0</v>
      </c>
      <c r="AT26" s="12"/>
      <c r="AU26" s="24">
        <v>0</v>
      </c>
      <c r="AV26" s="24">
        <v>0</v>
      </c>
      <c r="AW26" s="12"/>
      <c r="AX26" s="24">
        <v>0</v>
      </c>
      <c r="AY26" s="24">
        <v>0</v>
      </c>
      <c r="AZ26" s="12"/>
      <c r="BA26" s="24">
        <v>0</v>
      </c>
      <c r="BB26" s="24">
        <v>0</v>
      </c>
      <c r="BC26" s="12"/>
      <c r="BD26" s="24">
        <v>0</v>
      </c>
      <c r="BE26" s="24">
        <v>0</v>
      </c>
      <c r="BF26" s="12"/>
      <c r="BG26" s="36">
        <v>0</v>
      </c>
      <c r="BH26" s="36">
        <v>0</v>
      </c>
      <c r="BI26" s="12"/>
      <c r="BJ26" s="24">
        <v>0</v>
      </c>
      <c r="BK26" s="24">
        <v>0</v>
      </c>
      <c r="BL26" s="12"/>
      <c r="BM26" s="36">
        <v>0</v>
      </c>
      <c r="BN26" s="36">
        <v>0</v>
      </c>
      <c r="BO26" s="12"/>
      <c r="BP26" s="24">
        <v>0</v>
      </c>
      <c r="BQ26" s="24">
        <v>0</v>
      </c>
      <c r="BR26" s="12"/>
      <c r="BS26" s="36">
        <v>0</v>
      </c>
      <c r="BT26" s="36">
        <v>0</v>
      </c>
      <c r="BU26" s="12"/>
      <c r="BV26" s="24">
        <v>0</v>
      </c>
      <c r="BW26" s="24">
        <v>0</v>
      </c>
      <c r="BX26" s="25" t="e">
        <f t="shared" si="30"/>
        <v>#DIV/0!</v>
      </c>
      <c r="BY26" s="24">
        <v>0</v>
      </c>
      <c r="BZ26" s="24">
        <v>0</v>
      </c>
      <c r="CA26" s="12"/>
      <c r="CB26" s="3">
        <f t="shared" si="29"/>
        <v>500000</v>
      </c>
      <c r="CC26" s="3">
        <f>C26+F26+I26+L26+O26+R26+U26+X26+AA26+AD26+AG26+AJ26+AM26+AP26+AS26+AV26+AY26+BB26+BE26+BH26+BK26+BN26+BQ26+BT26+BW26+BZ26</f>
        <v>443732</v>
      </c>
      <c r="CD26" s="19">
        <f t="shared" si="23"/>
        <v>0.88746400000000003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665291762.25</v>
      </c>
      <c r="C27" s="3">
        <f>SUM(C13:C26)</f>
        <v>135298995.06</v>
      </c>
      <c r="D27" s="16">
        <f t="shared" si="32"/>
        <v>0.20336790974597702</v>
      </c>
      <c r="E27" s="3">
        <f>SUM(E13:E26)</f>
        <v>203106471.5</v>
      </c>
      <c r="F27" s="3">
        <f>SUM(F13:F26)</f>
        <v>34209313.410000004</v>
      </c>
      <c r="G27" s="16">
        <f>SUM(F27/E27)</f>
        <v>0.16843044516186184</v>
      </c>
      <c r="H27" s="3">
        <f>SUM(H13:H26)</f>
        <v>1773086224.4100001</v>
      </c>
      <c r="I27" s="3">
        <f>SUM(I13:I26)</f>
        <v>408568254.71000004</v>
      </c>
      <c r="J27" s="16">
        <f>SUM(I27/H27)</f>
        <v>0.23042774180141881</v>
      </c>
      <c r="K27" s="3">
        <f>SUM(K13:K26)</f>
        <v>1319775459.5</v>
      </c>
      <c r="L27" s="3">
        <f>SUM(L13:L26)</f>
        <v>294587880.36000001</v>
      </c>
      <c r="M27" s="16">
        <f>SUM(L27/K27)</f>
        <v>0.22321060619781893</v>
      </c>
      <c r="N27" s="3">
        <f>SUM(N13:N26)</f>
        <v>490877997.51000005</v>
      </c>
      <c r="O27" s="3">
        <f>SUM(O13:O26)</f>
        <v>92777529.629999995</v>
      </c>
      <c r="P27" s="16">
        <f>SUM(O27/N27)</f>
        <v>0.18900323522467505</v>
      </c>
      <c r="Q27" s="3">
        <f>SUM(Q13:Q26)</f>
        <v>371576929.66999996</v>
      </c>
      <c r="R27" s="3">
        <f>SUM(R13:R26)</f>
        <v>81947731.019999996</v>
      </c>
      <c r="S27" s="16">
        <f>SUM(R27/Q27)</f>
        <v>0.22054041700806976</v>
      </c>
      <c r="T27" s="3">
        <f>SUM(T13:T26)</f>
        <v>1315302173.5099998</v>
      </c>
      <c r="U27" s="3">
        <f>SUM(U13:U26)</f>
        <v>283539949.43999994</v>
      </c>
      <c r="V27" s="16">
        <f>SUM(U27/T27)</f>
        <v>0.21557019759448021</v>
      </c>
      <c r="W27" s="3">
        <f>SUM(W13:W26)</f>
        <v>273009507.61000001</v>
      </c>
      <c r="X27" s="3">
        <f>SUM(X13:X26)</f>
        <v>44986783.980000004</v>
      </c>
      <c r="Y27" s="16">
        <f>SUM(X27/W27)</f>
        <v>0.16478101577423668</v>
      </c>
      <c r="Z27" s="3">
        <f>SUM(Z13:Z26)</f>
        <v>1254921743.78</v>
      </c>
      <c r="AA27" s="3">
        <f>SUM(AA13:AA26)</f>
        <v>269567506.78000003</v>
      </c>
      <c r="AB27" s="16">
        <f>SUM(AA27/Z27)</f>
        <v>0.21480822060507532</v>
      </c>
      <c r="AC27" s="3">
        <f>SUM(AC13:AC26)</f>
        <v>1094213696.4099998</v>
      </c>
      <c r="AD27" s="3">
        <f>SUM(AD13:AD26)</f>
        <v>193623464.77000001</v>
      </c>
      <c r="AE27" s="16">
        <f>SUM(AD27/AC27)</f>
        <v>0.17695214874869347</v>
      </c>
      <c r="AF27" s="3">
        <f>SUM(AF13:AF26)</f>
        <v>298270408.67000002</v>
      </c>
      <c r="AG27" s="3">
        <f>SUM(AG13:AG26)</f>
        <v>65635887.689999998</v>
      </c>
      <c r="AH27" s="16">
        <f>SUM(AG27/AF27)</f>
        <v>0.22005497623003606</v>
      </c>
      <c r="AI27" s="3">
        <f>SUM(AI13:AI26)</f>
        <v>1667885398.99</v>
      </c>
      <c r="AJ27" s="3">
        <f>SUM(AJ13:AJ26)</f>
        <v>362580155.79000002</v>
      </c>
      <c r="AK27" s="19">
        <f>SUM(AJ27/AI27)</f>
        <v>0.21738912997833246</v>
      </c>
      <c r="AL27" s="3">
        <f>SUM(AL13:AL26)</f>
        <v>1964997011.73</v>
      </c>
      <c r="AM27" s="3">
        <f>SUM(AM13:AM26)</f>
        <v>350309928.71000004</v>
      </c>
      <c r="AN27" s="16">
        <f>SUM(AM27/AL27)</f>
        <v>0.17827504399184008</v>
      </c>
      <c r="AO27" s="3">
        <f>SUM(AO13:AO26)</f>
        <v>430266280.92000002</v>
      </c>
      <c r="AP27" s="3">
        <f>SUM(AP13:AP26)</f>
        <v>76739167.390000001</v>
      </c>
      <c r="AQ27" s="16">
        <f>SUM(AP27/AO27)</f>
        <v>0.1783527336279187</v>
      </c>
      <c r="AR27" s="3">
        <f>SUM(AR13:AR26)</f>
        <v>487471371.95999998</v>
      </c>
      <c r="AS27" s="3">
        <f>SUM(AS13:AS26)</f>
        <v>89447995.75</v>
      </c>
      <c r="AT27" s="16">
        <f>SUM(AS27/AR27)</f>
        <v>0.18349384373148328</v>
      </c>
      <c r="AU27" s="3">
        <f>SUM(AU13:AU26)</f>
        <v>349912718.01999998</v>
      </c>
      <c r="AV27" s="3">
        <f>SUM(AV13:AV26)</f>
        <v>74505225.459999993</v>
      </c>
      <c r="AW27" s="16">
        <f>SUM(AV27/AU27)</f>
        <v>0.21292517140157646</v>
      </c>
      <c r="AX27" s="3">
        <f>SUM(AX13:AX26)</f>
        <v>581404748.22000003</v>
      </c>
      <c r="AY27" s="3">
        <f>SUM(AY13:AY26)</f>
        <v>110784040.38</v>
      </c>
      <c r="AZ27" s="16">
        <f>SUM(AY27/AX27)</f>
        <v>0.19054546891674159</v>
      </c>
      <c r="BA27" s="3">
        <f>SUM(BA13:BA26)</f>
        <v>284258519.93000001</v>
      </c>
      <c r="BB27" s="3">
        <f>SUM(BB13:BB26)</f>
        <v>54231766.940000005</v>
      </c>
      <c r="BC27" s="16">
        <f>SUM(BB27/BA27)</f>
        <v>0.19078325938429155</v>
      </c>
      <c r="BD27" s="3">
        <f>SUM(BD13:BD26)</f>
        <v>727646281.51000011</v>
      </c>
      <c r="BE27" s="3">
        <f>SUM(BE13:BE26)</f>
        <v>164966956.96000001</v>
      </c>
      <c r="BF27" s="16">
        <f>SUM(BE27/BD27)</f>
        <v>0.2267131175571504</v>
      </c>
      <c r="BG27" s="3">
        <f>SUM(BG13:BG26)</f>
        <v>501164561.91999996</v>
      </c>
      <c r="BH27" s="3">
        <f>SUM(BH13:BH26)</f>
        <v>93471793.11999999</v>
      </c>
      <c r="BI27" s="16">
        <f>SUM(BH27/BG27)</f>
        <v>0.18650918325490207</v>
      </c>
      <c r="BJ27" s="3">
        <f>SUM(BJ13:BJ26)</f>
        <v>279293453</v>
      </c>
      <c r="BK27" s="3">
        <f>SUM(BK13:BK26)</f>
        <v>83094646.680000007</v>
      </c>
      <c r="BL27" s="16">
        <f>SUM(BK27/BJ27)</f>
        <v>0.29751734524188794</v>
      </c>
      <c r="BM27" s="3">
        <f>SUM(BM13:BM26)</f>
        <v>650088594.86000001</v>
      </c>
      <c r="BN27" s="3">
        <f>SUM(BN13:BN26)</f>
        <v>145039571.56999999</v>
      </c>
      <c r="BO27" s="16">
        <f>SUM(BN27/BM27)</f>
        <v>0.22310739292578272</v>
      </c>
      <c r="BP27" s="3">
        <f>SUM(BP13:BP26)</f>
        <v>367519590.77999997</v>
      </c>
      <c r="BQ27" s="3">
        <f>SUM(BQ13:BQ26)</f>
        <v>76112539.840000004</v>
      </c>
      <c r="BR27" s="16">
        <f>SUM(BQ27/BP27)</f>
        <v>0.2070979119193718</v>
      </c>
      <c r="BS27" s="3">
        <f>SUM(BS13:BS26)</f>
        <v>362176657.31999999</v>
      </c>
      <c r="BT27" s="3">
        <f>SUM(BT13:BT26)</f>
        <v>78150261.310000002</v>
      </c>
      <c r="BU27" s="16">
        <f>SUM(BT27/BS27)</f>
        <v>0.21577939861803572</v>
      </c>
      <c r="BV27" s="3">
        <f>SUM(BV13:BV26)</f>
        <v>3521868748.7600002</v>
      </c>
      <c r="BW27" s="3">
        <f>SUM(BW13:BW26)</f>
        <v>682436335.41999996</v>
      </c>
      <c r="BX27" s="16">
        <f>SUM(BW27/BV27)</f>
        <v>0.19377108691522818</v>
      </c>
      <c r="BY27" s="3">
        <f>SUM(BY13:BY26)</f>
        <v>9221196070.8199997</v>
      </c>
      <c r="BZ27" s="3">
        <f>SUM(BZ13:BZ26)</f>
        <v>1969448491.53</v>
      </c>
      <c r="CA27" s="16">
        <f>SUM(BZ27/BY27)</f>
        <v>0.21357842045699671</v>
      </c>
      <c r="CB27" s="3">
        <f t="shared" si="29"/>
        <v>30456582383.559994</v>
      </c>
      <c r="CC27" s="3">
        <f>BZ27+BW27+BT27+BQ27+BN27+BK27+BH27+BE27+BB27+AY27+AV27+AS27+AP27+AM27+AJ27+AG27+AD27+AA27+X27+U27+R27+O27+L27+I27+F27+C27</f>
        <v>6316062173.6999998</v>
      </c>
      <c r="CD27" s="19">
        <f>SUM(CC27/CB27)</f>
        <v>0.20737921590011738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-15695654.580000043</v>
      </c>
      <c r="C28" s="3">
        <f>C12-C27</f>
        <v>12255316.199999988</v>
      </c>
      <c r="D28" s="16"/>
      <c r="E28" s="3">
        <f>E12-E27</f>
        <v>-163811.5</v>
      </c>
      <c r="F28" s="3">
        <f>F12-F27</f>
        <v>10098211.379999995</v>
      </c>
      <c r="G28" s="16"/>
      <c r="H28" s="3">
        <f>H12-H27</f>
        <v>-18542201.090000153</v>
      </c>
      <c r="I28" s="3">
        <f>I12-I27</f>
        <v>80804980.179999948</v>
      </c>
      <c r="J28" s="16"/>
      <c r="K28" s="3">
        <f>K12-K27</f>
        <v>-42571255.099999905</v>
      </c>
      <c r="L28" s="3">
        <f>L12-L27</f>
        <v>23385597.949999988</v>
      </c>
      <c r="M28" s="16"/>
      <c r="N28" s="3">
        <f>N12-N27</f>
        <v>-37723475.460000038</v>
      </c>
      <c r="O28" s="3">
        <f>O12-O27</f>
        <v>8334851.7300000042</v>
      </c>
      <c r="P28" s="16"/>
      <c r="Q28" s="3">
        <f>Q12-Q27</f>
        <v>-3146849.4299999475</v>
      </c>
      <c r="R28" s="3">
        <f>R12-R27</f>
        <v>6094216.7900000066</v>
      </c>
      <c r="S28" s="16"/>
      <c r="T28" s="3">
        <f>T12-T27</f>
        <v>-71293778.619999647</v>
      </c>
      <c r="U28" s="3">
        <f>U12-U27</f>
        <v>25100120.180000067</v>
      </c>
      <c r="V28" s="16"/>
      <c r="W28" s="3">
        <f>W12-W27</f>
        <v>-15470707.470000029</v>
      </c>
      <c r="X28" s="3">
        <f>X12-X27</f>
        <v>13264789.369999997</v>
      </c>
      <c r="Y28" s="16"/>
      <c r="Z28" s="3">
        <f>Z12-Z27</f>
        <v>-17024591.539999962</v>
      </c>
      <c r="AA28" s="3">
        <f>AA12-AA27</f>
        <v>40404599.799999952</v>
      </c>
      <c r="AB28" s="16"/>
      <c r="AC28" s="3">
        <f>AC12-AC27</f>
        <v>-33014736.119999886</v>
      </c>
      <c r="AD28" s="3">
        <f>AD12-AD27</f>
        <v>94864260.580000013</v>
      </c>
      <c r="AE28" s="16"/>
      <c r="AF28" s="3">
        <f>AF12-AF27</f>
        <v>0</v>
      </c>
      <c r="AG28" s="3">
        <f>AG12-AG27</f>
        <v>16710494.129999995</v>
      </c>
      <c r="AH28" s="16"/>
      <c r="AI28" s="3">
        <f>AI12-AI27</f>
        <v>-29603455.25999999</v>
      </c>
      <c r="AJ28" s="3">
        <f>AJ12-AJ27</f>
        <v>70339746.569999993</v>
      </c>
      <c r="AK28" s="19"/>
      <c r="AL28" s="3">
        <f>AL12-AL27</f>
        <v>-34377930.589999914</v>
      </c>
      <c r="AM28" s="3">
        <f>AM12-AM27</f>
        <v>63893276.299999952</v>
      </c>
      <c r="AN28" s="16"/>
      <c r="AO28" s="3">
        <f>AO12-AO27</f>
        <v>-18733266.040000021</v>
      </c>
      <c r="AP28" s="3">
        <f>AP12-AP27</f>
        <v>21385611.879999995</v>
      </c>
      <c r="AQ28" s="16"/>
      <c r="AR28" s="3">
        <f>AR12-AR27</f>
        <v>-11557748.909999967</v>
      </c>
      <c r="AS28" s="3">
        <f>AS12-AS27</f>
        <v>340568.76000000536</v>
      </c>
      <c r="AT28" s="16"/>
      <c r="AU28" s="3">
        <f>AU12-AU27</f>
        <v>-2242466</v>
      </c>
      <c r="AV28" s="3">
        <f>AV12-AV27</f>
        <v>4158284.9400000125</v>
      </c>
      <c r="AW28" s="16"/>
      <c r="AX28" s="3">
        <f>AX12-AX27</f>
        <v>-46566020.900000036</v>
      </c>
      <c r="AY28" s="3">
        <f>AY12-AY27</f>
        <v>20605871.770000011</v>
      </c>
      <c r="AZ28" s="16"/>
      <c r="BA28" s="3">
        <f>BA12-BA27</f>
        <v>-22642377.879999995</v>
      </c>
      <c r="BB28" s="3">
        <f>BB12-BB27</f>
        <v>10038127.959999993</v>
      </c>
      <c r="BC28" s="16"/>
      <c r="BD28" s="3">
        <f>BD12-BD27</f>
        <v>-36348864.890000105</v>
      </c>
      <c r="BE28" s="3">
        <f>BE12-BE27</f>
        <v>5928216.8599999845</v>
      </c>
      <c r="BF28" s="16"/>
      <c r="BG28" s="3">
        <f>BG12-BG27</f>
        <v>-16158921.619999945</v>
      </c>
      <c r="BH28" s="3">
        <f>BH12-BH27</f>
        <v>31237814.300000012</v>
      </c>
      <c r="BI28" s="16"/>
      <c r="BJ28" s="3">
        <f>BJ12-BJ27</f>
        <v>-1305000</v>
      </c>
      <c r="BK28" s="3">
        <f>BK12-BK27</f>
        <v>-2590619.2800000012</v>
      </c>
      <c r="BL28" s="16"/>
      <c r="BM28" s="3">
        <f>BM12-BM27</f>
        <v>-30060826.730000019</v>
      </c>
      <c r="BN28" s="3">
        <f>BN12-BN27</f>
        <v>19482332.129999995</v>
      </c>
      <c r="BO28" s="16"/>
      <c r="BP28" s="3">
        <f>BP12-BP27</f>
        <v>-1776054.7799999714</v>
      </c>
      <c r="BQ28" s="3">
        <f>BQ12-BQ27</f>
        <v>14719357.879999995</v>
      </c>
      <c r="BR28" s="16"/>
      <c r="BS28" s="3">
        <f>BS12-BS27</f>
        <v>-16683818.219999969</v>
      </c>
      <c r="BT28" s="3">
        <f>BT12-BT27</f>
        <v>-3940265.9699999988</v>
      </c>
      <c r="BU28" s="16"/>
      <c r="BV28" s="3">
        <f>BV12-BV27</f>
        <v>-223589000</v>
      </c>
      <c r="BW28" s="3">
        <f>BW12-BW27</f>
        <v>79333887.75999999</v>
      </c>
      <c r="BX28" s="16"/>
      <c r="BY28" s="3">
        <f>BY12-BY27</f>
        <v>-396540018</v>
      </c>
      <c r="BZ28" s="3">
        <f>BZ12-BZ27</f>
        <v>171828695.12000012</v>
      </c>
      <c r="CA28" s="16">
        <f>SUM(BZ28/BY28)</f>
        <v>-0.43331993574479566</v>
      </c>
      <c r="CB28" s="3">
        <f t="shared" si="29"/>
        <v>-1142832830.7299995</v>
      </c>
      <c r="CC28" s="3">
        <f>BZ28+BW28+BT28+BQ28+BN28+BK28+BH28+BE28+BB28+AY28+AV28+AS28+AP28+AM28+AJ28+AG28+AD28+AA28+X28+U28+R28+O28+L28+I28+F28+C28</f>
        <v>838078345.26999998</v>
      </c>
      <c r="CD28" s="19">
        <f>SUM(CC28/CB28)</f>
        <v>-0.7333341524102579</v>
      </c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K15" sqref="K15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59</v>
      </c>
      <c r="D4" s="48" t="s">
        <v>27</v>
      </c>
      <c r="E4" s="44" t="s">
        <v>26</v>
      </c>
      <c r="F4" s="44" t="s">
        <v>59</v>
      </c>
      <c r="G4" s="48" t="s">
        <v>27</v>
      </c>
      <c r="H4" s="44" t="s">
        <v>26</v>
      </c>
      <c r="I4" s="44" t="s">
        <v>59</v>
      </c>
      <c r="J4" s="48" t="s">
        <v>27</v>
      </c>
      <c r="K4" s="44" t="s">
        <v>26</v>
      </c>
      <c r="L4" s="44" t="s">
        <v>59</v>
      </c>
      <c r="M4" s="48" t="s">
        <v>27</v>
      </c>
      <c r="N4" s="44" t="s">
        <v>26</v>
      </c>
      <c r="O4" s="44" t="s">
        <v>59</v>
      </c>
      <c r="P4" s="48" t="s">
        <v>27</v>
      </c>
      <c r="Q4" s="44" t="s">
        <v>26</v>
      </c>
      <c r="R4" s="44" t="s">
        <v>59</v>
      </c>
      <c r="S4" s="48" t="s">
        <v>27</v>
      </c>
      <c r="T4" s="44" t="s">
        <v>26</v>
      </c>
      <c r="U4" s="44" t="s">
        <v>59</v>
      </c>
      <c r="V4" s="48" t="s">
        <v>27</v>
      </c>
      <c r="W4" s="44" t="s">
        <v>26</v>
      </c>
      <c r="X4" s="44" t="s">
        <v>59</v>
      </c>
      <c r="Y4" s="48" t="s">
        <v>27</v>
      </c>
      <c r="Z4" s="44" t="s">
        <v>26</v>
      </c>
      <c r="AA4" s="44" t="s">
        <v>59</v>
      </c>
      <c r="AB4" s="48" t="s">
        <v>27</v>
      </c>
      <c r="AC4" s="44" t="s">
        <v>26</v>
      </c>
      <c r="AD4" s="44" t="s">
        <v>59</v>
      </c>
      <c r="AE4" s="48" t="s">
        <v>27</v>
      </c>
      <c r="AF4" s="44" t="s">
        <v>26</v>
      </c>
      <c r="AG4" s="44" t="s">
        <v>59</v>
      </c>
      <c r="AH4" s="48" t="s">
        <v>27</v>
      </c>
      <c r="AI4" s="44" t="s">
        <v>26</v>
      </c>
      <c r="AJ4" s="44" t="s">
        <v>59</v>
      </c>
      <c r="AK4" s="48" t="s">
        <v>27</v>
      </c>
      <c r="AL4" s="44" t="s">
        <v>26</v>
      </c>
      <c r="AM4" s="44" t="s">
        <v>59</v>
      </c>
      <c r="AN4" s="48" t="s">
        <v>27</v>
      </c>
      <c r="AO4" s="44" t="s">
        <v>26</v>
      </c>
      <c r="AP4" s="44" t="s">
        <v>59</v>
      </c>
      <c r="AQ4" s="48" t="s">
        <v>27</v>
      </c>
      <c r="AR4" s="44" t="s">
        <v>26</v>
      </c>
      <c r="AS4" s="44" t="s">
        <v>59</v>
      </c>
      <c r="AT4" s="48" t="s">
        <v>27</v>
      </c>
      <c r="AU4" s="44" t="s">
        <v>26</v>
      </c>
      <c r="AV4" s="44" t="s">
        <v>59</v>
      </c>
      <c r="AW4" s="48" t="s">
        <v>27</v>
      </c>
      <c r="AX4" s="44" t="s">
        <v>26</v>
      </c>
      <c r="AY4" s="44" t="s">
        <v>59</v>
      </c>
      <c r="AZ4" s="48" t="s">
        <v>27</v>
      </c>
      <c r="BA4" s="44" t="s">
        <v>26</v>
      </c>
      <c r="BB4" s="44" t="s">
        <v>59</v>
      </c>
      <c r="BC4" s="48" t="s">
        <v>27</v>
      </c>
      <c r="BD4" s="44" t="s">
        <v>26</v>
      </c>
      <c r="BE4" s="44" t="s">
        <v>59</v>
      </c>
      <c r="BF4" s="48" t="s">
        <v>27</v>
      </c>
      <c r="BG4" s="44" t="s">
        <v>26</v>
      </c>
      <c r="BH4" s="44" t="s">
        <v>59</v>
      </c>
      <c r="BI4" s="48" t="s">
        <v>27</v>
      </c>
      <c r="BJ4" s="44" t="s">
        <v>26</v>
      </c>
      <c r="BK4" s="44" t="s">
        <v>59</v>
      </c>
      <c r="BL4" s="48" t="s">
        <v>27</v>
      </c>
      <c r="BM4" s="44" t="s">
        <v>26</v>
      </c>
      <c r="BN4" s="44" t="s">
        <v>59</v>
      </c>
      <c r="BO4" s="48" t="s">
        <v>27</v>
      </c>
      <c r="BP4" s="44" t="s">
        <v>26</v>
      </c>
      <c r="BQ4" s="44" t="s">
        <v>59</v>
      </c>
      <c r="BR4" s="48" t="s">
        <v>27</v>
      </c>
      <c r="BS4" s="44" t="s">
        <v>26</v>
      </c>
      <c r="BT4" s="44" t="s">
        <v>59</v>
      </c>
      <c r="BU4" s="48" t="s">
        <v>27</v>
      </c>
      <c r="BV4" s="44" t="s">
        <v>26</v>
      </c>
      <c r="BW4" s="44" t="s">
        <v>59</v>
      </c>
      <c r="BX4" s="48" t="s">
        <v>27</v>
      </c>
      <c r="BY4" s="44" t="s">
        <v>26</v>
      </c>
      <c r="BZ4" s="44" t="s">
        <v>59</v>
      </c>
      <c r="CA4" s="48" t="s">
        <v>27</v>
      </c>
      <c r="CB4" s="44" t="s">
        <v>26</v>
      </c>
      <c r="CC4" s="44" t="s">
        <v>59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>
        <v>233665438.13</v>
      </c>
      <c r="C6" s="24">
        <v>69659376.219999999</v>
      </c>
      <c r="D6" s="25">
        <f>IF(B6&gt;0,C6/B6,0)</f>
        <v>0.29811587360748204</v>
      </c>
      <c r="E6" s="26">
        <v>57608127</v>
      </c>
      <c r="F6" s="26">
        <v>16629076.6</v>
      </c>
      <c r="G6" s="25">
        <f t="shared" ref="G6:G27" si="0">IF(E6&gt;0,F6/E6,0)</f>
        <v>0.28865851861491693</v>
      </c>
      <c r="H6" s="26">
        <v>924945003.74000001</v>
      </c>
      <c r="I6" s="26">
        <v>414501396.69999999</v>
      </c>
      <c r="J6" s="25">
        <f t="shared" ref="J6:J27" si="1">IF(H6&gt;0,I6/H6,0)</f>
        <v>0.44813626218204367</v>
      </c>
      <c r="K6" s="26">
        <v>499731501</v>
      </c>
      <c r="L6" s="26">
        <v>153711921.86000001</v>
      </c>
      <c r="M6" s="25">
        <f t="shared" ref="M6:M26" si="2">IF(K6&gt;0,L6/K6,0)</f>
        <v>0.30758901840770692</v>
      </c>
      <c r="N6" s="26">
        <v>154473956</v>
      </c>
      <c r="O6" s="26">
        <v>42837733.350000001</v>
      </c>
      <c r="P6" s="25">
        <f t="shared" ref="P6:P27" si="3">IF(N6&gt;0,O6/N6,0)</f>
        <v>0.27731362916607122</v>
      </c>
      <c r="Q6" s="26">
        <v>91896605</v>
      </c>
      <c r="R6" s="26">
        <v>26023868.48</v>
      </c>
      <c r="S6" s="25">
        <f t="shared" ref="S6:S27" si="4">IF(Q6&gt;0,R6/Q6,0)</f>
        <v>0.28318639714709809</v>
      </c>
      <c r="T6" s="26">
        <v>597451604.99000001</v>
      </c>
      <c r="U6" s="26">
        <v>195406106.34</v>
      </c>
      <c r="V6" s="25">
        <f t="shared" ref="V6:V27" si="5">IF(T6&gt;0,U6/T6,0)</f>
        <v>0.327065999501785</v>
      </c>
      <c r="W6" s="26">
        <v>83332161.310000002</v>
      </c>
      <c r="X6" s="26">
        <v>20994072.379999999</v>
      </c>
      <c r="Y6" s="25">
        <f t="shared" ref="Y6:Y27" si="6">IF(W6&gt;0,X6/W6,0)</f>
        <v>0.25193241180798071</v>
      </c>
      <c r="Z6" s="26">
        <v>377161760</v>
      </c>
      <c r="AA6" s="26">
        <v>111820023.78</v>
      </c>
      <c r="AB6" s="25">
        <f t="shared" ref="AB6:AB27" si="7">IF(Z6&gt;0,AA6/Z6,0)</f>
        <v>0.29647762747739859</v>
      </c>
      <c r="AC6" s="26">
        <v>344953986.60000002</v>
      </c>
      <c r="AD6" s="26">
        <v>109642734.3</v>
      </c>
      <c r="AE6" s="25">
        <f t="shared" ref="AE6:AE27" si="8">IF(AC6&gt;0,AD6/AC6,0)</f>
        <v>0.31784741895776075</v>
      </c>
      <c r="AF6" s="26">
        <v>64262527.32</v>
      </c>
      <c r="AG6" s="26">
        <v>21306969.940000001</v>
      </c>
      <c r="AH6" s="25">
        <f t="shared" ref="AH6:AH27" si="9">IF(AF6&gt;0,AG6/AF6,0)</f>
        <v>0.33156134420142508</v>
      </c>
      <c r="AI6" s="26">
        <v>411736050</v>
      </c>
      <c r="AJ6" s="26">
        <v>133012619.01000001</v>
      </c>
      <c r="AK6" s="11">
        <f t="shared" ref="AK6:AK27" si="10">IF(AI6&gt;0,AJ6/AI6,0)</f>
        <v>0.32305312835735417</v>
      </c>
      <c r="AL6" s="26">
        <v>592018027.08000004</v>
      </c>
      <c r="AM6" s="26">
        <v>226498212.80000001</v>
      </c>
      <c r="AN6" s="12">
        <f t="shared" ref="AN6:AN27" si="11">IF(AL6&gt;0,AM6/AL6,0)</f>
        <v>0.3825866822285009</v>
      </c>
      <c r="AO6" s="26">
        <v>189460911.38999999</v>
      </c>
      <c r="AP6" s="26">
        <v>53653792.119999997</v>
      </c>
      <c r="AQ6" s="12">
        <f t="shared" ref="AQ6:AQ27" si="12">IF(AO6&gt;0,AP6/AO6,0)</f>
        <v>0.28319188230629361</v>
      </c>
      <c r="AR6" s="26">
        <v>108494294</v>
      </c>
      <c r="AS6" s="26">
        <v>33689291.399999999</v>
      </c>
      <c r="AT6" s="12">
        <f t="shared" ref="AT6:AT27" si="13">IF(AR6&gt;0,AS6/AR6,0)</f>
        <v>0.31051671159775462</v>
      </c>
      <c r="AU6" s="26">
        <v>117229934.34</v>
      </c>
      <c r="AV6" s="26">
        <v>32776162.77</v>
      </c>
      <c r="AW6" s="12">
        <f t="shared" ref="AW6:AW27" si="14">IF(AU6&gt;0,AV6/AU6,0)</f>
        <v>0.27958868146202187</v>
      </c>
      <c r="AX6" s="26">
        <v>117615790.72</v>
      </c>
      <c r="AY6" s="26">
        <v>47100194.950000003</v>
      </c>
      <c r="AZ6" s="12">
        <f t="shared" ref="AZ6:AZ27" si="15">IF(AX6&gt;0,AY6/AX6,0)</f>
        <v>0.40045809037774754</v>
      </c>
      <c r="BA6" s="26">
        <v>64875045.479999997</v>
      </c>
      <c r="BB6" s="26">
        <v>21804070.510000002</v>
      </c>
      <c r="BC6" s="12">
        <f t="shared" ref="BC6:BC27" si="16">IF(BA6&gt;0,BB6/BA6,0)</f>
        <v>0.33609333679344966</v>
      </c>
      <c r="BD6" s="26">
        <v>292529951.42000002</v>
      </c>
      <c r="BE6" s="26">
        <v>86884360.790000007</v>
      </c>
      <c r="BF6" s="12">
        <f t="shared" ref="BF6:BF27" si="17">IF(BD6&gt;0,BE6/BD6,0)</f>
        <v>0.29701013646037133</v>
      </c>
      <c r="BG6" s="26">
        <v>223598328</v>
      </c>
      <c r="BH6" s="26">
        <v>62255512.340000004</v>
      </c>
      <c r="BI6" s="12">
        <f t="shared" ref="BI6:BI27" si="18">IF(BG6&gt;0,BH6/BG6,0)</f>
        <v>0.27842566130458724</v>
      </c>
      <c r="BJ6" s="26">
        <v>58496500</v>
      </c>
      <c r="BK6" s="26">
        <v>18625669.289999999</v>
      </c>
      <c r="BL6" s="12">
        <f t="shared" ref="BL6:BL27" si="19">IF(BJ6&gt;0,BK6/BJ6,0)</f>
        <v>0.31840655919584931</v>
      </c>
      <c r="BM6" s="26">
        <v>214424547.99000001</v>
      </c>
      <c r="BN6" s="26">
        <v>71228333.540000007</v>
      </c>
      <c r="BO6" s="12">
        <f t="shared" ref="BO6:BO27" si="20">IF(BM6&gt;0,BN6/BM6,0)</f>
        <v>0.33218367116866598</v>
      </c>
      <c r="BP6" s="26">
        <v>88294496</v>
      </c>
      <c r="BQ6" s="26">
        <v>31843080.489999998</v>
      </c>
      <c r="BR6" s="12">
        <f t="shared" ref="BR6:BR27" si="21">IF(BP6&gt;0,BQ6/BP6,0)</f>
        <v>0.3606462682566306</v>
      </c>
      <c r="BS6" s="26">
        <v>156999252</v>
      </c>
      <c r="BT6" s="26">
        <v>43617494.210000001</v>
      </c>
      <c r="BU6" s="12">
        <f t="shared" ref="BU6:BU27" si="22">IF(BS6&gt;0,BT6/BS6,0)</f>
        <v>0.27781975808394299</v>
      </c>
      <c r="BV6" s="26">
        <v>1885515000</v>
      </c>
      <c r="BW6" s="26">
        <v>749976183.78999996</v>
      </c>
      <c r="BX6" s="25">
        <f t="shared" ref="BX6:BX27" si="23">IF(BV6&gt;0,BW6/BV6,0)</f>
        <v>0.3977566785679244</v>
      </c>
      <c r="BY6" s="24">
        <v>3975125882</v>
      </c>
      <c r="BZ6" s="24">
        <v>1508429620.9400001</v>
      </c>
      <c r="CA6" s="12">
        <f t="shared" ref="CA6:CA27" si="24">IF(BY6&gt;0,BZ6/BY6,0)</f>
        <v>0.3794671327945634</v>
      </c>
      <c r="CB6" s="3">
        <f>B6+E6+H6+K6+N6+Q6+T6+W6+Z6+AC6+AF6+AI6+AL6+AO6+AR6+AU6+AX6+BA6+BD6+BG6+BJ6+BM6+BP6+BS6+BV6+BY6</f>
        <v>11925896681.51</v>
      </c>
      <c r="CC6" s="3">
        <f>C6+F6+I6+L6+O6+R6+U6+X6+AA6+AD6+AG6+AJ6+AM6+AP6+AS6+AV6+AY6+BB6+BE6+BH6+BK6+BN6+BQ6+BT6+BW6+BZ6</f>
        <v>4303927878.8999996</v>
      </c>
      <c r="CD6" s="19">
        <f t="shared" ref="CD6:CD27" si="25">IF(CB6&gt;0,CC6/CB6,0)</f>
        <v>0.36088924747879475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1861609</v>
      </c>
      <c r="C7" s="24">
        <v>466845.33</v>
      </c>
      <c r="D7" s="25">
        <f t="shared" ref="D7:D27" si="26">IF(B7&gt;0,C7/B7,0)</f>
        <v>0.25077517889094864</v>
      </c>
      <c r="E7" s="26">
        <v>26538760</v>
      </c>
      <c r="F7" s="26">
        <v>7740472</v>
      </c>
      <c r="G7" s="25">
        <f t="shared" si="0"/>
        <v>0.29166667922691186</v>
      </c>
      <c r="H7" s="26">
        <v>0</v>
      </c>
      <c r="I7" s="26">
        <v>0</v>
      </c>
      <c r="J7" s="25">
        <f t="shared" si="1"/>
        <v>0</v>
      </c>
      <c r="K7" s="26">
        <v>395089</v>
      </c>
      <c r="L7" s="26">
        <v>395089</v>
      </c>
      <c r="M7" s="25">
        <f t="shared" si="2"/>
        <v>1</v>
      </c>
      <c r="N7" s="26">
        <v>247618</v>
      </c>
      <c r="O7" s="26">
        <v>247618</v>
      </c>
      <c r="P7" s="25">
        <f t="shared" si="3"/>
        <v>1</v>
      </c>
      <c r="Q7" s="26">
        <v>44353961</v>
      </c>
      <c r="R7" s="26">
        <v>14784653</v>
      </c>
      <c r="S7" s="25">
        <f t="shared" si="4"/>
        <v>0.33333331830273288</v>
      </c>
      <c r="T7" s="26">
        <v>439013</v>
      </c>
      <c r="U7" s="26">
        <v>439013</v>
      </c>
      <c r="V7" s="25">
        <f t="shared" si="5"/>
        <v>1</v>
      </c>
      <c r="W7" s="26">
        <v>17632030</v>
      </c>
      <c r="X7" s="26">
        <v>4408008</v>
      </c>
      <c r="Y7" s="25">
        <f t="shared" si="6"/>
        <v>0.25000002835748353</v>
      </c>
      <c r="Z7" s="26">
        <v>373749</v>
      </c>
      <c r="AA7" s="26">
        <v>373749</v>
      </c>
      <c r="AB7" s="25">
        <f t="shared" si="7"/>
        <v>1</v>
      </c>
      <c r="AC7" s="26">
        <v>446834</v>
      </c>
      <c r="AD7" s="26">
        <v>446834</v>
      </c>
      <c r="AE7" s="25">
        <f t="shared" si="8"/>
        <v>1</v>
      </c>
      <c r="AF7" s="26">
        <v>49399478</v>
      </c>
      <c r="AG7" s="26">
        <v>14408181</v>
      </c>
      <c r="AH7" s="25">
        <f t="shared" si="9"/>
        <v>0.29166666497973925</v>
      </c>
      <c r="AI7" s="26">
        <v>440358</v>
      </c>
      <c r="AJ7" s="26">
        <v>440358</v>
      </c>
      <c r="AK7" s="11">
        <f t="shared" si="10"/>
        <v>1</v>
      </c>
      <c r="AL7" s="26">
        <v>339241</v>
      </c>
      <c r="AM7" s="26">
        <v>339241</v>
      </c>
      <c r="AN7" s="12">
        <f t="shared" si="11"/>
        <v>1</v>
      </c>
      <c r="AO7" s="26">
        <v>958697</v>
      </c>
      <c r="AP7" s="26">
        <v>239783</v>
      </c>
      <c r="AQ7" s="12">
        <f t="shared" si="12"/>
        <v>0.25011343521467155</v>
      </c>
      <c r="AR7" s="26">
        <v>50771037</v>
      </c>
      <c r="AS7" s="26">
        <v>14887237</v>
      </c>
      <c r="AT7" s="12">
        <f t="shared" si="13"/>
        <v>0.29322302398511185</v>
      </c>
      <c r="AU7" s="26">
        <v>54204166</v>
      </c>
      <c r="AV7" s="26">
        <v>18152414</v>
      </c>
      <c r="AW7" s="12">
        <f t="shared" si="14"/>
        <v>0.33488964667402132</v>
      </c>
      <c r="AX7" s="26">
        <v>32350805</v>
      </c>
      <c r="AY7" s="26">
        <v>8087701</v>
      </c>
      <c r="AZ7" s="12">
        <f t="shared" si="15"/>
        <v>0.24999999227221703</v>
      </c>
      <c r="BA7" s="26">
        <v>34459030</v>
      </c>
      <c r="BB7" s="26">
        <v>10614758</v>
      </c>
      <c r="BC7" s="12">
        <f t="shared" si="16"/>
        <v>0.30803995353322483</v>
      </c>
      <c r="BD7" s="26">
        <v>4574857</v>
      </c>
      <c r="BE7" s="26">
        <v>1137378</v>
      </c>
      <c r="BF7" s="12">
        <f t="shared" si="17"/>
        <v>0.24861498403119486</v>
      </c>
      <c r="BG7" s="26">
        <v>202376</v>
      </c>
      <c r="BH7" s="26">
        <v>202376</v>
      </c>
      <c r="BI7" s="25">
        <f t="shared" si="18"/>
        <v>1</v>
      </c>
      <c r="BJ7" s="26">
        <v>32735812</v>
      </c>
      <c r="BK7" s="26">
        <v>10911937</v>
      </c>
      <c r="BL7" s="12">
        <f t="shared" si="19"/>
        <v>0.33333332315080499</v>
      </c>
      <c r="BM7" s="26">
        <v>601413</v>
      </c>
      <c r="BN7" s="26">
        <v>601413</v>
      </c>
      <c r="BO7" s="25">
        <f t="shared" si="20"/>
        <v>1</v>
      </c>
      <c r="BP7" s="26">
        <v>41346709</v>
      </c>
      <c r="BQ7" s="26">
        <v>10434107</v>
      </c>
      <c r="BR7" s="12">
        <f t="shared" si="21"/>
        <v>0.25235640882566979</v>
      </c>
      <c r="BS7" s="26">
        <v>2249756</v>
      </c>
      <c r="BT7" s="26">
        <v>575335</v>
      </c>
      <c r="BU7" s="12">
        <f t="shared" si="22"/>
        <v>0.25573217717832514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396922398</v>
      </c>
      <c r="CC7" s="3">
        <f t="shared" ref="CC7:CC11" si="27">BZ7+BW7+BT7+BQ7+BN7+BK7+BH7+BE7+BB7+AY7+AV7+AS7+AP7+AM7+AJ7+AG7+AD7+AA7+X7+U7+R7+O7+L7+I7+F7+C7</f>
        <v>120334500.33</v>
      </c>
      <c r="CD7" s="19">
        <f t="shared" si="25"/>
        <v>0.30316883334459749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26965195.559999999</v>
      </c>
      <c r="C8" s="24">
        <v>19235652.559999999</v>
      </c>
      <c r="D8" s="25">
        <f t="shared" si="26"/>
        <v>0.71335112394044875</v>
      </c>
      <c r="E8" s="26">
        <v>5847621</v>
      </c>
      <c r="F8" s="26">
        <v>69836</v>
      </c>
      <c r="G8" s="25">
        <f t="shared" si="0"/>
        <v>1.194263444912042E-2</v>
      </c>
      <c r="H8" s="26">
        <v>49220402.280000001</v>
      </c>
      <c r="I8" s="26">
        <v>3615664.78</v>
      </c>
      <c r="J8" s="25">
        <f t="shared" si="1"/>
        <v>7.3458659671889207E-2</v>
      </c>
      <c r="K8" s="26">
        <v>79884369.719999999</v>
      </c>
      <c r="L8" s="26">
        <v>45474098.5</v>
      </c>
      <c r="M8" s="25">
        <f t="shared" si="2"/>
        <v>0.56924901153241525</v>
      </c>
      <c r="N8" s="26">
        <v>44772513.509999998</v>
      </c>
      <c r="O8" s="26">
        <v>11993047.289999999</v>
      </c>
      <c r="P8" s="25">
        <f t="shared" si="3"/>
        <v>0.26786629451396193</v>
      </c>
      <c r="Q8" s="26">
        <v>20777306.739999998</v>
      </c>
      <c r="R8" s="26">
        <v>13381985.060000001</v>
      </c>
      <c r="S8" s="25">
        <f t="shared" si="4"/>
        <v>0.64406735807761395</v>
      </c>
      <c r="T8" s="26">
        <v>44560798.07</v>
      </c>
      <c r="U8" s="26">
        <v>24672426.559999999</v>
      </c>
      <c r="V8" s="25">
        <f t="shared" si="5"/>
        <v>0.55368008717533268</v>
      </c>
      <c r="W8" s="26">
        <v>69022023.069999993</v>
      </c>
      <c r="X8" s="26">
        <v>11834326.560000001</v>
      </c>
      <c r="Y8" s="25">
        <f t="shared" si="6"/>
        <v>0.17145725427372643</v>
      </c>
      <c r="Z8" s="26">
        <v>274420014.76999998</v>
      </c>
      <c r="AA8" s="26">
        <v>136320224.99000001</v>
      </c>
      <c r="AB8" s="25">
        <f t="shared" si="7"/>
        <v>0.4967575892897399</v>
      </c>
      <c r="AC8" s="26">
        <v>116792559.88</v>
      </c>
      <c r="AD8" s="26">
        <v>93674602.420000002</v>
      </c>
      <c r="AE8" s="25">
        <f t="shared" si="8"/>
        <v>0.80205967328952432</v>
      </c>
      <c r="AF8" s="26">
        <v>14437891.359999999</v>
      </c>
      <c r="AG8" s="26">
        <v>12968481.359999999</v>
      </c>
      <c r="AH8" s="25">
        <f t="shared" si="9"/>
        <v>0.89822544280455097</v>
      </c>
      <c r="AI8" s="26">
        <v>483990352.16000003</v>
      </c>
      <c r="AJ8" s="26">
        <v>122310851.98</v>
      </c>
      <c r="AK8" s="11">
        <f t="shared" si="10"/>
        <v>0.25271340933582465</v>
      </c>
      <c r="AL8" s="26">
        <v>471615608.79000002</v>
      </c>
      <c r="AM8" s="26">
        <v>87012839.819999993</v>
      </c>
      <c r="AN8" s="12">
        <f t="shared" si="11"/>
        <v>0.18449949110726926</v>
      </c>
      <c r="AO8" s="26">
        <v>33845901.100000001</v>
      </c>
      <c r="AP8" s="26">
        <v>21726681.48</v>
      </c>
      <c r="AQ8" s="12">
        <f t="shared" si="12"/>
        <v>0.64192947369925391</v>
      </c>
      <c r="AR8" s="26">
        <v>133725229.78</v>
      </c>
      <c r="AS8" s="26">
        <v>31700949.23</v>
      </c>
      <c r="AT8" s="12">
        <f t="shared" si="13"/>
        <v>0.23706034592091019</v>
      </c>
      <c r="AU8" s="26">
        <v>8583506</v>
      </c>
      <c r="AV8" s="26">
        <v>5087023</v>
      </c>
      <c r="AW8" s="12">
        <f t="shared" si="14"/>
        <v>0.59265095172066051</v>
      </c>
      <c r="AX8" s="26">
        <v>158150317.09</v>
      </c>
      <c r="AY8" s="26">
        <v>74098992.239999995</v>
      </c>
      <c r="AZ8" s="12">
        <f t="shared" si="15"/>
        <v>0.4685352113320887</v>
      </c>
      <c r="BA8" s="26">
        <v>57308410.210000001</v>
      </c>
      <c r="BB8" s="26">
        <v>30485063.710000001</v>
      </c>
      <c r="BC8" s="12">
        <f t="shared" si="16"/>
        <v>0.53194746806430382</v>
      </c>
      <c r="BD8" s="26">
        <v>42882378.829999998</v>
      </c>
      <c r="BE8" s="26">
        <v>28750644.34</v>
      </c>
      <c r="BF8" s="12">
        <f t="shared" si="17"/>
        <v>0.67045357847280607</v>
      </c>
      <c r="BG8" s="26">
        <v>33759118.920000002</v>
      </c>
      <c r="BH8" s="26">
        <v>32537348.920000002</v>
      </c>
      <c r="BI8" s="12">
        <f t="shared" si="18"/>
        <v>0.96380918581153541</v>
      </c>
      <c r="BJ8" s="26">
        <v>27659016</v>
      </c>
      <c r="BK8" s="26">
        <v>27114806</v>
      </c>
      <c r="BL8" s="12">
        <f t="shared" si="19"/>
        <v>0.98032431811746301</v>
      </c>
      <c r="BM8" s="26">
        <v>85586730.450000003</v>
      </c>
      <c r="BN8" s="26">
        <v>53352153.630000003</v>
      </c>
      <c r="BO8" s="12">
        <f t="shared" si="20"/>
        <v>0.6233694563337534</v>
      </c>
      <c r="BP8" s="26">
        <v>21286835</v>
      </c>
      <c r="BQ8" s="26">
        <v>9624792</v>
      </c>
      <c r="BR8" s="12">
        <f t="shared" si="21"/>
        <v>0.4521476302136978</v>
      </c>
      <c r="BS8" s="26">
        <v>3800616.42</v>
      </c>
      <c r="BT8" s="26">
        <v>1074316.1000000001</v>
      </c>
      <c r="BU8" s="12">
        <f t="shared" si="22"/>
        <v>0.28266890979753229</v>
      </c>
      <c r="BV8" s="26">
        <v>116801552.05</v>
      </c>
      <c r="BW8" s="26">
        <v>20626979.370000001</v>
      </c>
      <c r="BX8" s="25">
        <f t="shared" si="23"/>
        <v>0.17659850411208641</v>
      </c>
      <c r="BY8" s="24">
        <v>587637173.49000001</v>
      </c>
      <c r="BZ8" s="24">
        <v>311560079.87</v>
      </c>
      <c r="CA8" s="12">
        <f t="shared" si="24"/>
        <v>0.53019123691517434</v>
      </c>
      <c r="CB8" s="3">
        <f t="shared" ref="CB8:CB10" si="28">B8+E8+H8+K8+N8+Q8+T8+W8+Z8+AC8+AF8+AI8+AL8+AO8+AR8+AU8+AX8+BA8+BD8+BG8+BJ8+BM8+BP8+BS8+BV8+BY8</f>
        <v>3013333442.25</v>
      </c>
      <c r="CC8" s="3">
        <f t="shared" si="27"/>
        <v>1230303867.7699997</v>
      </c>
      <c r="CD8" s="19">
        <f t="shared" si="25"/>
        <v>0.4082866670245941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393564090</v>
      </c>
      <c r="C9" s="24">
        <v>121137926.73</v>
      </c>
      <c r="D9" s="25">
        <f t="shared" si="26"/>
        <v>0.30779720459252269</v>
      </c>
      <c r="E9" s="26">
        <v>116752119</v>
      </c>
      <c r="F9" s="26">
        <v>37024693</v>
      </c>
      <c r="G9" s="25">
        <f t="shared" si="0"/>
        <v>0.3171222357000647</v>
      </c>
      <c r="H9" s="26">
        <v>806604727</v>
      </c>
      <c r="I9" s="26">
        <v>242556285.59</v>
      </c>
      <c r="J9" s="25">
        <f t="shared" si="1"/>
        <v>0.30071270037325232</v>
      </c>
      <c r="K9" s="26">
        <v>729264830</v>
      </c>
      <c r="L9" s="26">
        <v>230350430.00999999</v>
      </c>
      <c r="M9" s="25">
        <f t="shared" si="2"/>
        <v>0.3158666379263072</v>
      </c>
      <c r="N9" s="26">
        <v>253898338</v>
      </c>
      <c r="O9" s="26">
        <v>82985049.689999998</v>
      </c>
      <c r="P9" s="25">
        <f t="shared" si="3"/>
        <v>0.32684361128035427</v>
      </c>
      <c r="Q9" s="26">
        <v>226534947</v>
      </c>
      <c r="R9" s="26">
        <v>77466142.870000005</v>
      </c>
      <c r="S9" s="25">
        <f t="shared" si="4"/>
        <v>0.3419611141498623</v>
      </c>
      <c r="T9" s="26">
        <v>605912381</v>
      </c>
      <c r="U9" s="26">
        <v>192390950</v>
      </c>
      <c r="V9" s="25">
        <f t="shared" si="5"/>
        <v>0.31752272446137719</v>
      </c>
      <c r="W9" s="26">
        <v>121015206</v>
      </c>
      <c r="X9" s="26">
        <v>42879988.280000001</v>
      </c>
      <c r="Y9" s="25">
        <f t="shared" si="6"/>
        <v>0.35433553928751732</v>
      </c>
      <c r="Z9" s="26">
        <v>580151271</v>
      </c>
      <c r="AA9" s="26">
        <v>195030261</v>
      </c>
      <c r="AB9" s="25">
        <f t="shared" si="7"/>
        <v>0.33617139313308514</v>
      </c>
      <c r="AC9" s="26">
        <v>603992221</v>
      </c>
      <c r="AD9" s="26">
        <v>168413262.40000001</v>
      </c>
      <c r="AE9" s="25">
        <f t="shared" si="8"/>
        <v>0.27883349577113181</v>
      </c>
      <c r="AF9" s="26">
        <v>176734736</v>
      </c>
      <c r="AG9" s="26">
        <v>60776438.869999997</v>
      </c>
      <c r="AH9" s="25">
        <f t="shared" si="9"/>
        <v>0.34388508023685849</v>
      </c>
      <c r="AI9" s="26">
        <v>818030592</v>
      </c>
      <c r="AJ9" s="26">
        <v>281749204.68000001</v>
      </c>
      <c r="AK9" s="11">
        <f t="shared" si="10"/>
        <v>0.34442379959305974</v>
      </c>
      <c r="AL9" s="26">
        <v>862482040</v>
      </c>
      <c r="AM9" s="26">
        <v>294242453.54000002</v>
      </c>
      <c r="AN9" s="12">
        <f t="shared" si="11"/>
        <v>0.34115777476363451</v>
      </c>
      <c r="AO9" s="26">
        <v>183411281</v>
      </c>
      <c r="AP9" s="26">
        <v>61423097.219999999</v>
      </c>
      <c r="AQ9" s="12">
        <f t="shared" si="12"/>
        <v>0.33489268972501207</v>
      </c>
      <c r="AR9" s="26">
        <v>192507570</v>
      </c>
      <c r="AS9" s="26">
        <v>60565895.719999999</v>
      </c>
      <c r="AT9" s="12">
        <f t="shared" si="13"/>
        <v>0.31461565755570026</v>
      </c>
      <c r="AU9" s="26">
        <v>151059101</v>
      </c>
      <c r="AV9" s="26">
        <v>54127897.609999999</v>
      </c>
      <c r="AW9" s="12">
        <f t="shared" si="14"/>
        <v>0.35832265154285542</v>
      </c>
      <c r="AX9" s="26">
        <v>234974773</v>
      </c>
      <c r="AY9" s="26">
        <v>70430077.909999996</v>
      </c>
      <c r="AZ9" s="12">
        <f t="shared" si="15"/>
        <v>0.29973463538573136</v>
      </c>
      <c r="BA9" s="26">
        <v>110208252</v>
      </c>
      <c r="BB9" s="26">
        <v>33689866.57</v>
      </c>
      <c r="BC9" s="12">
        <f t="shared" si="16"/>
        <v>0.30569277670786393</v>
      </c>
      <c r="BD9" s="26">
        <v>343044783</v>
      </c>
      <c r="BE9" s="26">
        <v>118964725.06</v>
      </c>
      <c r="BF9" s="12">
        <f t="shared" si="17"/>
        <v>0.3467906552014231</v>
      </c>
      <c r="BG9" s="26">
        <v>232367274</v>
      </c>
      <c r="BH9" s="26">
        <v>74779161.640000001</v>
      </c>
      <c r="BI9" s="12">
        <f t="shared" si="18"/>
        <v>0.32181451524021409</v>
      </c>
      <c r="BJ9" s="26">
        <v>164345766</v>
      </c>
      <c r="BK9" s="26">
        <v>53259816</v>
      </c>
      <c r="BL9" s="12">
        <f t="shared" si="19"/>
        <v>0.32407172570542525</v>
      </c>
      <c r="BM9" s="26">
        <v>292170165</v>
      </c>
      <c r="BN9" s="26">
        <v>93167282.900000006</v>
      </c>
      <c r="BO9" s="12">
        <f t="shared" si="20"/>
        <v>0.31888020770361686</v>
      </c>
      <c r="BP9" s="26">
        <v>231702415</v>
      </c>
      <c r="BQ9" s="26">
        <v>80546891.980000004</v>
      </c>
      <c r="BR9" s="12">
        <f t="shared" si="21"/>
        <v>0.34763078313188928</v>
      </c>
      <c r="BS9" s="26">
        <v>186276140</v>
      </c>
      <c r="BT9" s="26">
        <v>62816855.75</v>
      </c>
      <c r="BU9" s="12">
        <f t="shared" si="22"/>
        <v>0.33722437962263979</v>
      </c>
      <c r="BV9" s="26">
        <v>1443904324</v>
      </c>
      <c r="BW9" s="26">
        <v>353398877.68000001</v>
      </c>
      <c r="BX9" s="25">
        <f t="shared" si="23"/>
        <v>0.24475228157845727</v>
      </c>
      <c r="BY9" s="24">
        <v>4007771346</v>
      </c>
      <c r="BZ9" s="24">
        <v>1388666912.8199999</v>
      </c>
      <c r="CA9" s="12">
        <f t="shared" si="24"/>
        <v>0.34649354789313869</v>
      </c>
      <c r="CB9" s="3">
        <f t="shared" si="28"/>
        <v>14068680688</v>
      </c>
      <c r="CC9" s="3">
        <f t="shared" si="27"/>
        <v>4532840445.5199995</v>
      </c>
      <c r="CD9" s="19">
        <f t="shared" si="25"/>
        <v>0.32219371141078806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3896842.13</v>
      </c>
      <c r="C10" s="24">
        <v>3463274.13</v>
      </c>
      <c r="D10" s="25">
        <f t="shared" si="26"/>
        <v>0.88873862847505192</v>
      </c>
      <c r="E10" s="26">
        <v>484340</v>
      </c>
      <c r="F10" s="26">
        <v>111476</v>
      </c>
      <c r="G10" s="25">
        <f t="shared" si="0"/>
        <v>0.2301606309617211</v>
      </c>
      <c r="H10" s="26">
        <v>24871550</v>
      </c>
      <c r="I10" s="26">
        <v>23721127.719999999</v>
      </c>
      <c r="J10" s="25">
        <f t="shared" si="1"/>
        <v>0.95374545293719126</v>
      </c>
      <c r="K10" s="26">
        <v>6516304</v>
      </c>
      <c r="L10" s="26">
        <v>2780788</v>
      </c>
      <c r="M10" s="25">
        <f t="shared" si="2"/>
        <v>0.42674313537244424</v>
      </c>
      <c r="N10" s="26">
        <v>951070</v>
      </c>
      <c r="O10" s="26">
        <v>622968</v>
      </c>
      <c r="P10" s="25">
        <f t="shared" si="3"/>
        <v>0.65501803232149058</v>
      </c>
      <c r="Q10" s="26">
        <v>830180</v>
      </c>
      <c r="R10" s="26">
        <v>309384</v>
      </c>
      <c r="S10" s="25">
        <f t="shared" si="4"/>
        <v>0.37267098701486423</v>
      </c>
      <c r="T10" s="26">
        <v>6908520</v>
      </c>
      <c r="U10" s="26">
        <v>3437468</v>
      </c>
      <c r="V10" s="25">
        <f t="shared" si="5"/>
        <v>0.49756937810124308</v>
      </c>
      <c r="W10" s="26">
        <v>507700</v>
      </c>
      <c r="X10" s="26">
        <v>243398</v>
      </c>
      <c r="Y10" s="25">
        <f t="shared" si="6"/>
        <v>0.47941303919637579</v>
      </c>
      <c r="Z10" s="26">
        <v>4444770</v>
      </c>
      <c r="AA10" s="26">
        <v>882296</v>
      </c>
      <c r="AB10" s="25">
        <f t="shared" si="7"/>
        <v>0.19850205972412521</v>
      </c>
      <c r="AC10" s="26">
        <v>5264991.1399999997</v>
      </c>
      <c r="AD10" s="26">
        <v>995375</v>
      </c>
      <c r="AE10" s="25">
        <f t="shared" si="8"/>
        <v>0.18905539886625528</v>
      </c>
      <c r="AF10" s="26">
        <v>1452270</v>
      </c>
      <c r="AG10" s="26">
        <v>299168</v>
      </c>
      <c r="AH10" s="25">
        <f t="shared" si="9"/>
        <v>0.20600026165933333</v>
      </c>
      <c r="AI10" s="26">
        <v>8446501</v>
      </c>
      <c r="AJ10" s="26">
        <v>4534413</v>
      </c>
      <c r="AK10" s="25">
        <f t="shared" si="10"/>
        <v>0.53683921898547105</v>
      </c>
      <c r="AL10" s="26">
        <v>2407410</v>
      </c>
      <c r="AM10" s="26">
        <v>967702</v>
      </c>
      <c r="AN10" s="25">
        <f t="shared" si="11"/>
        <v>0.40196809018821056</v>
      </c>
      <c r="AO10" s="26">
        <v>2052596.31</v>
      </c>
      <c r="AP10" s="26">
        <v>262279.57</v>
      </c>
      <c r="AQ10" s="25">
        <f t="shared" si="12"/>
        <v>0.12777942195560119</v>
      </c>
      <c r="AR10" s="26">
        <v>27300510</v>
      </c>
      <c r="AS10" s="26">
        <v>457208</v>
      </c>
      <c r="AT10" s="25">
        <f t="shared" si="13"/>
        <v>1.6747232927150444E-2</v>
      </c>
      <c r="AU10" s="26">
        <v>30032269.02</v>
      </c>
      <c r="AV10" s="26">
        <v>17744860</v>
      </c>
      <c r="AW10" s="25">
        <f t="shared" si="14"/>
        <v>0.59085978445993559</v>
      </c>
      <c r="AX10" s="26">
        <v>2902259</v>
      </c>
      <c r="AY10" s="26">
        <v>742468</v>
      </c>
      <c r="AZ10" s="25">
        <f t="shared" si="15"/>
        <v>0.25582417006890151</v>
      </c>
      <c r="BA10" s="26">
        <v>749160</v>
      </c>
      <c r="BB10" s="26">
        <v>309368</v>
      </c>
      <c r="BC10" s="25">
        <f t="shared" si="16"/>
        <v>0.41295317422179506</v>
      </c>
      <c r="BD10" s="26">
        <v>14327748</v>
      </c>
      <c r="BE10" s="26">
        <v>9227762</v>
      </c>
      <c r="BF10" s="25">
        <f t="shared" si="17"/>
        <v>0.64404831799107576</v>
      </c>
      <c r="BG10" s="26">
        <v>1189674</v>
      </c>
      <c r="BH10" s="26">
        <v>433915.42</v>
      </c>
      <c r="BI10" s="25">
        <f t="shared" si="18"/>
        <v>0.36473472564753034</v>
      </c>
      <c r="BJ10" s="26">
        <v>544140</v>
      </c>
      <c r="BK10" s="26">
        <v>127778.72</v>
      </c>
      <c r="BL10" s="25">
        <f t="shared" si="19"/>
        <v>0.23482691954276474</v>
      </c>
      <c r="BM10" s="26">
        <v>36984690</v>
      </c>
      <c r="BN10" s="26">
        <v>5319974.43</v>
      </c>
      <c r="BO10" s="25">
        <f t="shared" si="20"/>
        <v>0.14384261244314878</v>
      </c>
      <c r="BP10" s="26">
        <v>5487593</v>
      </c>
      <c r="BQ10" s="26">
        <v>2320521</v>
      </c>
      <c r="BR10" s="25">
        <f t="shared" si="21"/>
        <v>0.4228668197513919</v>
      </c>
      <c r="BS10" s="26">
        <v>3065712.92</v>
      </c>
      <c r="BT10" s="26">
        <v>548228</v>
      </c>
      <c r="BU10" s="12">
        <f t="shared" si="22"/>
        <v>0.17882561554393683</v>
      </c>
      <c r="BV10" s="26">
        <v>52619262.950000003</v>
      </c>
      <c r="BW10" s="26">
        <v>12632120</v>
      </c>
      <c r="BX10" s="25">
        <f t="shared" si="23"/>
        <v>0.24006645649908329</v>
      </c>
      <c r="BY10" s="24">
        <v>326120120</v>
      </c>
      <c r="BZ10" s="24">
        <v>84984896.829999998</v>
      </c>
      <c r="CA10" s="12">
        <f t="shared" si="24"/>
        <v>0.26059384753691367</v>
      </c>
      <c r="CB10" s="3">
        <f t="shared" si="28"/>
        <v>570358183.47000003</v>
      </c>
      <c r="CC10" s="3">
        <f t="shared" si="27"/>
        <v>177480217.81999996</v>
      </c>
      <c r="CD10" s="19">
        <f t="shared" si="25"/>
        <v>0.31117326438665038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48248.52</v>
      </c>
      <c r="F11" s="26">
        <v>48248.52</v>
      </c>
      <c r="G11" s="25">
        <f t="shared" si="0"/>
        <v>1</v>
      </c>
      <c r="H11" s="26">
        <v>450000</v>
      </c>
      <c r="I11" s="26">
        <v>310000</v>
      </c>
      <c r="J11" s="25">
        <f t="shared" si="1"/>
        <v>0.68888888888888888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2175000</v>
      </c>
      <c r="R11" s="26">
        <v>76260</v>
      </c>
      <c r="S11" s="25">
        <f t="shared" si="4"/>
        <v>3.5062068965517244E-2</v>
      </c>
      <c r="T11" s="26">
        <v>8943376</v>
      </c>
      <c r="U11" s="26">
        <v>440000</v>
      </c>
      <c r="V11" s="25">
        <f t="shared" si="5"/>
        <v>4.9198423503607584E-2</v>
      </c>
      <c r="W11" s="26">
        <v>386000</v>
      </c>
      <c r="X11" s="26">
        <v>220600</v>
      </c>
      <c r="Y11" s="25">
        <f t="shared" si="6"/>
        <v>0.57150259067357512</v>
      </c>
      <c r="Z11" s="26">
        <v>0</v>
      </c>
      <c r="AA11" s="26">
        <v>0</v>
      </c>
      <c r="AB11" s="25">
        <f t="shared" si="7"/>
        <v>0</v>
      </c>
      <c r="AC11" s="26">
        <v>1825639.21</v>
      </c>
      <c r="AD11" s="26">
        <v>47534.73</v>
      </c>
      <c r="AE11" s="25">
        <f t="shared" si="8"/>
        <v>2.6037307776710168E-2</v>
      </c>
      <c r="AF11" s="26">
        <v>806500</v>
      </c>
      <c r="AG11" s="26">
        <v>306600.28999999998</v>
      </c>
      <c r="AH11" s="25">
        <f t="shared" si="9"/>
        <v>0.38016154990700557</v>
      </c>
      <c r="AI11" s="26">
        <v>250000</v>
      </c>
      <c r="AJ11" s="26">
        <v>0</v>
      </c>
      <c r="AK11" s="11">
        <f t="shared" si="10"/>
        <v>0</v>
      </c>
      <c r="AL11" s="26">
        <v>58508986.5</v>
      </c>
      <c r="AM11" s="26">
        <v>232000</v>
      </c>
      <c r="AN11" s="12">
        <f t="shared" si="11"/>
        <v>3.9652028496511386E-3</v>
      </c>
      <c r="AO11" s="26">
        <v>6253725</v>
      </c>
      <c r="AP11" s="26">
        <v>946500</v>
      </c>
      <c r="AQ11" s="25">
        <f t="shared" si="12"/>
        <v>0.15134979552186897</v>
      </c>
      <c r="AR11" s="26">
        <v>8540000</v>
      </c>
      <c r="AS11" s="26">
        <v>0</v>
      </c>
      <c r="AT11" s="25">
        <f t="shared" si="13"/>
        <v>0</v>
      </c>
      <c r="AU11" s="26">
        <v>9301911.0199999996</v>
      </c>
      <c r="AV11" s="26">
        <v>27308.12</v>
      </c>
      <c r="AW11" s="12">
        <f t="shared" si="14"/>
        <v>2.93575373289262E-3</v>
      </c>
      <c r="AX11" s="26">
        <v>2302228.23</v>
      </c>
      <c r="AY11" s="26">
        <v>0</v>
      </c>
      <c r="AZ11" s="12">
        <f t="shared" si="15"/>
        <v>0</v>
      </c>
      <c r="BA11" s="26">
        <v>1300000</v>
      </c>
      <c r="BB11" s="26">
        <v>336374.62</v>
      </c>
      <c r="BC11" s="25">
        <f t="shared" si="16"/>
        <v>0.25874970769230771</v>
      </c>
      <c r="BD11" s="26">
        <v>7691830</v>
      </c>
      <c r="BE11" s="26">
        <v>468674.92</v>
      </c>
      <c r="BF11" s="12">
        <f t="shared" si="17"/>
        <v>6.0931523447606092E-2</v>
      </c>
      <c r="BG11" s="26">
        <v>0</v>
      </c>
      <c r="BH11" s="26">
        <v>86000</v>
      </c>
      <c r="BI11" s="12">
        <f t="shared" si="18"/>
        <v>0</v>
      </c>
      <c r="BJ11" s="26">
        <v>2638060</v>
      </c>
      <c r="BK11" s="26">
        <v>0</v>
      </c>
      <c r="BL11" s="25">
        <f t="shared" si="19"/>
        <v>0</v>
      </c>
      <c r="BM11" s="26">
        <v>0</v>
      </c>
      <c r="BN11" s="26">
        <v>31000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148503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378996300</v>
      </c>
      <c r="BZ11" s="24">
        <v>208476.75</v>
      </c>
      <c r="CA11" s="12">
        <f t="shared" si="24"/>
        <v>5.5007595060954423E-4</v>
      </c>
      <c r="CB11" s="3">
        <f>B11+E11+H11+K11+N11+Q11+T11+W11+Z11+AC11+AF11+AI11+AL11+AO11+AR11+AU11+AX11+BA11+BD11+BG11+BJ11+BM11+BP11+BS11+BV11+BY11</f>
        <v>490417804.48000002</v>
      </c>
      <c r="CC11" s="3">
        <f t="shared" si="27"/>
        <v>3934080.95</v>
      </c>
      <c r="CD11" s="19">
        <f t="shared" si="25"/>
        <v>8.0218966645621403E-3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658734873.66999996</v>
      </c>
      <c r="C12" s="28">
        <v>212744773.81999999</v>
      </c>
      <c r="D12" s="16">
        <f t="shared" si="26"/>
        <v>0.32295963417685503</v>
      </c>
      <c r="E12" s="29">
        <v>207279215.52000001</v>
      </c>
      <c r="F12" s="29">
        <v>61623802.119999997</v>
      </c>
      <c r="G12" s="16">
        <f t="shared" si="0"/>
        <v>0.29729851092597376</v>
      </c>
      <c r="H12" s="29">
        <v>1806089343.02</v>
      </c>
      <c r="I12" s="29">
        <v>684148000.46000004</v>
      </c>
      <c r="J12" s="16">
        <f t="shared" si="1"/>
        <v>0.37880075152651183</v>
      </c>
      <c r="K12" s="29">
        <v>1314016746.5599999</v>
      </c>
      <c r="L12" s="29">
        <v>430936980.20999998</v>
      </c>
      <c r="M12" s="16">
        <f t="shared" si="2"/>
        <v>0.32795394833297337</v>
      </c>
      <c r="N12" s="29">
        <v>454343495.50999999</v>
      </c>
      <c r="O12" s="29">
        <v>138686416.33000001</v>
      </c>
      <c r="P12" s="16">
        <f t="shared" si="3"/>
        <v>0.30524573962333212</v>
      </c>
      <c r="Q12" s="29">
        <v>386567999.74000001</v>
      </c>
      <c r="R12" s="29">
        <v>132042293.41</v>
      </c>
      <c r="S12" s="16">
        <f t="shared" si="4"/>
        <v>0.3415758508174751</v>
      </c>
      <c r="T12" s="29">
        <v>1264003937.1300001</v>
      </c>
      <c r="U12" s="29">
        <v>416574207.97000003</v>
      </c>
      <c r="V12" s="16">
        <f t="shared" si="5"/>
        <v>0.32956717596612695</v>
      </c>
      <c r="W12" s="29">
        <v>291895120.38</v>
      </c>
      <c r="X12" s="29">
        <v>80580393.219999999</v>
      </c>
      <c r="Y12" s="16">
        <f t="shared" si="6"/>
        <v>0.27605940488178571</v>
      </c>
      <c r="Z12" s="29">
        <v>1236551564.77</v>
      </c>
      <c r="AA12" s="29">
        <v>441926554.76999998</v>
      </c>
      <c r="AB12" s="16">
        <f t="shared" si="7"/>
        <v>0.35738627272870649</v>
      </c>
      <c r="AC12" s="29">
        <v>1073276231.83</v>
      </c>
      <c r="AD12" s="29">
        <v>371843158.52999997</v>
      </c>
      <c r="AE12" s="16">
        <f t="shared" si="8"/>
        <v>0.34645615686092779</v>
      </c>
      <c r="AF12" s="29">
        <v>307093402.68000001</v>
      </c>
      <c r="AG12" s="29">
        <v>109222956.22</v>
      </c>
      <c r="AH12" s="16">
        <f t="shared" si="9"/>
        <v>0.35566689243993105</v>
      </c>
      <c r="AI12" s="29">
        <v>1722893853.1600001</v>
      </c>
      <c r="AJ12" s="29">
        <v>541167524.80999994</v>
      </c>
      <c r="AK12" s="16">
        <f t="shared" si="10"/>
        <v>0.31410381075852811</v>
      </c>
      <c r="AL12" s="29">
        <v>1981705894.3699999</v>
      </c>
      <c r="AM12" s="29">
        <v>603627030.15999997</v>
      </c>
      <c r="AN12" s="16">
        <f t="shared" si="11"/>
        <v>0.30459970466601344</v>
      </c>
      <c r="AO12" s="29">
        <v>415983111.80000001</v>
      </c>
      <c r="AP12" s="29">
        <v>136820124.69</v>
      </c>
      <c r="AQ12" s="16">
        <f t="shared" si="12"/>
        <v>0.32890788305795832</v>
      </c>
      <c r="AR12" s="29">
        <v>521434098.69</v>
      </c>
      <c r="AS12" s="29">
        <v>141396038.96000001</v>
      </c>
      <c r="AT12" s="16">
        <f t="shared" si="13"/>
        <v>0.27116761123837047</v>
      </c>
      <c r="AU12" s="29">
        <v>370410887.38</v>
      </c>
      <c r="AV12" s="29">
        <v>117757322.70999999</v>
      </c>
      <c r="AW12" s="16">
        <f t="shared" si="14"/>
        <v>0.31790999325890279</v>
      </c>
      <c r="AX12" s="29">
        <v>548296173.03999996</v>
      </c>
      <c r="AY12" s="29">
        <v>200438972.66999999</v>
      </c>
      <c r="AZ12" s="16">
        <f t="shared" si="15"/>
        <v>0.36556697370086755</v>
      </c>
      <c r="BA12" s="29">
        <v>268878146.05000001</v>
      </c>
      <c r="BB12" s="29">
        <v>97217749.769999996</v>
      </c>
      <c r="BC12" s="16">
        <f t="shared" si="16"/>
        <v>0.36156806046974749</v>
      </c>
      <c r="BD12" s="29">
        <v>704631075.32000005</v>
      </c>
      <c r="BE12" s="29">
        <v>245013072.18000001</v>
      </c>
      <c r="BF12" s="16">
        <f t="shared" si="17"/>
        <v>0.3477182326492344</v>
      </c>
      <c r="BG12" s="29">
        <v>490097223.30000001</v>
      </c>
      <c r="BH12" s="29">
        <v>169274766.69999999</v>
      </c>
      <c r="BI12" s="16">
        <f t="shared" si="18"/>
        <v>0.34539017699429597</v>
      </c>
      <c r="BJ12" s="29">
        <v>286419294</v>
      </c>
      <c r="BK12" s="29">
        <v>106200388.34999999</v>
      </c>
      <c r="BL12" s="16">
        <f t="shared" si="19"/>
        <v>0.37078643294889202</v>
      </c>
      <c r="BM12" s="29">
        <v>629618265.60000002</v>
      </c>
      <c r="BN12" s="29">
        <v>223550876.66</v>
      </c>
      <c r="BO12" s="16">
        <f t="shared" si="20"/>
        <v>0.35505780069287746</v>
      </c>
      <c r="BP12" s="29">
        <v>384228788.38999999</v>
      </c>
      <c r="BQ12" s="29">
        <v>130880132.86</v>
      </c>
      <c r="BR12" s="16">
        <f t="shared" si="21"/>
        <v>0.34063073047809739</v>
      </c>
      <c r="BS12" s="29">
        <v>350591477.33999997</v>
      </c>
      <c r="BT12" s="29">
        <v>106980732.06</v>
      </c>
      <c r="BU12" s="16">
        <f t="shared" si="22"/>
        <v>0.3051435615939152</v>
      </c>
      <c r="BV12" s="29">
        <v>3497756805.6500001</v>
      </c>
      <c r="BW12" s="29">
        <v>1135509321.29</v>
      </c>
      <c r="BX12" s="16">
        <f t="shared" si="23"/>
        <v>0.32463930009536052</v>
      </c>
      <c r="BY12" s="28">
        <v>9275650821.4899998</v>
      </c>
      <c r="BZ12" s="28">
        <v>3290969536.6799998</v>
      </c>
      <c r="CA12" s="16">
        <f t="shared" si="24"/>
        <v>0.35479661751123925</v>
      </c>
      <c r="CB12" s="3">
        <f>BY12+BV12+BS12+BP12+BM12+BJ12+BG12+BD12+BA12+AX12+AU12+AR12+AO12+AL12+AI12+AF12+AC12+Z12+W12+T12+Q12+N12+K12+H12+E12+B12</f>
        <v>30448447846.389999</v>
      </c>
      <c r="CC12" s="3">
        <f>BZ12+BW12+BT12+BQ12+BN12+BK12+BH12+BE12+BB12+AY12+AV12+AS12+AP12+AM12+AJ12+AG12+AD12+AA12+X12+U12+R12+O12+L12+I12+F12+C12</f>
        <v>10327133127.609999</v>
      </c>
      <c r="CD12" s="16">
        <f t="shared" si="25"/>
        <v>0.33916780190929813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66808809</v>
      </c>
      <c r="C13" s="26">
        <v>17292219.539999999</v>
      </c>
      <c r="D13" s="25">
        <f t="shared" si="26"/>
        <v>0.25883142954995647</v>
      </c>
      <c r="E13" s="26">
        <v>33063295.739999998</v>
      </c>
      <c r="F13" s="26">
        <v>8037929.8600000003</v>
      </c>
      <c r="G13" s="25">
        <f t="shared" si="0"/>
        <v>0.24310733942580645</v>
      </c>
      <c r="H13" s="26">
        <v>234337606.28</v>
      </c>
      <c r="I13" s="26">
        <v>71296535.780000001</v>
      </c>
      <c r="J13" s="25">
        <f t="shared" si="1"/>
        <v>0.30424709423211749</v>
      </c>
      <c r="K13" s="26">
        <v>114595692</v>
      </c>
      <c r="L13" s="26">
        <v>29495210.039999999</v>
      </c>
      <c r="M13" s="25">
        <f t="shared" si="2"/>
        <v>0.2573849812783538</v>
      </c>
      <c r="N13" s="26">
        <v>50195597.590000004</v>
      </c>
      <c r="O13" s="26">
        <v>14662730.060000001</v>
      </c>
      <c r="P13" s="25">
        <f t="shared" si="3"/>
        <v>0.29211187363015112</v>
      </c>
      <c r="Q13" s="26">
        <v>44034020.640000001</v>
      </c>
      <c r="R13" s="26">
        <v>12897616.130000001</v>
      </c>
      <c r="S13" s="25">
        <f t="shared" si="4"/>
        <v>0.29290116919925213</v>
      </c>
      <c r="T13" s="24">
        <v>184402117.66999999</v>
      </c>
      <c r="U13" s="24">
        <v>49823072.32</v>
      </c>
      <c r="V13" s="25">
        <f t="shared" si="5"/>
        <v>0.27018709410464442</v>
      </c>
      <c r="W13" s="24">
        <v>38834249.5</v>
      </c>
      <c r="X13" s="24">
        <v>12007663.16</v>
      </c>
      <c r="Y13" s="25">
        <f t="shared" si="6"/>
        <v>0.30920291532864569</v>
      </c>
      <c r="Z13" s="26">
        <v>90492762.840000004</v>
      </c>
      <c r="AA13" s="26">
        <v>25267702.93</v>
      </c>
      <c r="AB13" s="25">
        <f t="shared" si="7"/>
        <v>0.27922346646301155</v>
      </c>
      <c r="AC13" s="24">
        <v>109692226.12</v>
      </c>
      <c r="AD13" s="24">
        <v>34732874.939999998</v>
      </c>
      <c r="AE13" s="25">
        <f t="shared" si="8"/>
        <v>0.31663934782400416</v>
      </c>
      <c r="AF13" s="24">
        <v>32881218</v>
      </c>
      <c r="AG13" s="24">
        <v>10706480.34</v>
      </c>
      <c r="AH13" s="25">
        <f t="shared" si="9"/>
        <v>0.32561081952621096</v>
      </c>
      <c r="AI13" s="26">
        <v>93777032.099999994</v>
      </c>
      <c r="AJ13" s="26">
        <v>23760590.25</v>
      </c>
      <c r="AK13" s="11">
        <f t="shared" si="10"/>
        <v>0.25337323775253068</v>
      </c>
      <c r="AL13" s="24">
        <v>145412772.77000001</v>
      </c>
      <c r="AM13" s="24">
        <v>39738593.740000002</v>
      </c>
      <c r="AN13" s="12">
        <f t="shared" si="11"/>
        <v>0.27328131485983492</v>
      </c>
      <c r="AO13" s="24">
        <v>60887904.259999998</v>
      </c>
      <c r="AP13" s="24">
        <v>16989209.07</v>
      </c>
      <c r="AQ13" s="12">
        <f t="shared" si="12"/>
        <v>0.27902436906768319</v>
      </c>
      <c r="AR13" s="24">
        <v>53832410.200000003</v>
      </c>
      <c r="AS13" s="24">
        <v>15422413.01</v>
      </c>
      <c r="AT13" s="12">
        <f t="shared" si="13"/>
        <v>0.28648936491422411</v>
      </c>
      <c r="AU13" s="24">
        <v>56883890.130000003</v>
      </c>
      <c r="AV13" s="24">
        <v>18726641.780000001</v>
      </c>
      <c r="AW13" s="12">
        <f t="shared" si="14"/>
        <v>0.32920817716936968</v>
      </c>
      <c r="AX13" s="24">
        <v>52373433.729999997</v>
      </c>
      <c r="AY13" s="24">
        <v>14903592.560000001</v>
      </c>
      <c r="AZ13" s="12">
        <f t="shared" si="15"/>
        <v>0.28456397640132353</v>
      </c>
      <c r="BA13" s="24">
        <v>32415185.850000001</v>
      </c>
      <c r="BB13" s="24">
        <v>10956091.279999999</v>
      </c>
      <c r="BC13" s="12">
        <f t="shared" si="16"/>
        <v>0.33799254863750838</v>
      </c>
      <c r="BD13" s="24">
        <v>82124697.510000005</v>
      </c>
      <c r="BE13" s="24">
        <v>22751692.91</v>
      </c>
      <c r="BF13" s="12">
        <f t="shared" si="17"/>
        <v>0.27703837700260164</v>
      </c>
      <c r="BG13" s="24">
        <v>65062421.68</v>
      </c>
      <c r="BH13" s="24">
        <v>16951915.5</v>
      </c>
      <c r="BI13" s="12">
        <f t="shared" si="18"/>
        <v>0.26054848654997065</v>
      </c>
      <c r="BJ13" s="26">
        <v>38617811</v>
      </c>
      <c r="BK13" s="26">
        <v>10910397.279999999</v>
      </c>
      <c r="BL13" s="12">
        <f t="shared" si="19"/>
        <v>0.28252241640521775</v>
      </c>
      <c r="BM13" s="26">
        <v>77704614.040000007</v>
      </c>
      <c r="BN13" s="26">
        <v>16123934.470000001</v>
      </c>
      <c r="BO13" s="12">
        <f t="shared" si="20"/>
        <v>0.2075029220491319</v>
      </c>
      <c r="BP13" s="26">
        <v>51033986</v>
      </c>
      <c r="BQ13" s="26">
        <v>11051460.82</v>
      </c>
      <c r="BR13" s="12">
        <f t="shared" si="21"/>
        <v>0.21655100230658056</v>
      </c>
      <c r="BS13" s="26">
        <v>50036615.600000001</v>
      </c>
      <c r="BT13" s="26">
        <v>14671014.91</v>
      </c>
      <c r="BU13" s="12">
        <f t="shared" si="22"/>
        <v>0.29320558023512683</v>
      </c>
      <c r="BV13" s="26">
        <v>314933714</v>
      </c>
      <c r="BW13" s="26">
        <v>84929056.099999994</v>
      </c>
      <c r="BX13" s="25">
        <f t="shared" si="23"/>
        <v>0.26967279882902595</v>
      </c>
      <c r="BY13" s="26">
        <v>964226288.38</v>
      </c>
      <c r="BZ13" s="26">
        <v>200531769.83000001</v>
      </c>
      <c r="CA13" s="12">
        <f t="shared" si="24"/>
        <v>0.20797168905954033</v>
      </c>
      <c r="CB13" s="3">
        <f t="shared" ref="CB13:CC28" si="29">BY13+BV13+BS13+BP13+BM13+BJ13+BG13+BD13+BA13+AX13+AU13+AR13+AO13+AL13+AI13+AF13+AC13+Z13+W13+T13+Q13+N13+K13+H13+E13+B13</f>
        <v>3138660372.6300001</v>
      </c>
      <c r="CC13" s="3">
        <f t="shared" si="29"/>
        <v>804638408.60999978</v>
      </c>
      <c r="CD13" s="19">
        <f t="shared" si="25"/>
        <v>0.25636364342783713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1274628</v>
      </c>
      <c r="C14" s="26">
        <v>314229.03000000003</v>
      </c>
      <c r="D14" s="25">
        <f t="shared" si="26"/>
        <v>0.24652606878242125</v>
      </c>
      <c r="E14" s="26">
        <v>485182</v>
      </c>
      <c r="F14" s="26">
        <v>28063.21</v>
      </c>
      <c r="G14" s="25">
        <f t="shared" si="0"/>
        <v>5.7840583533601823E-2</v>
      </c>
      <c r="H14" s="26">
        <v>2754284</v>
      </c>
      <c r="I14" s="26">
        <v>756358.27</v>
      </c>
      <c r="J14" s="25">
        <f t="shared" si="1"/>
        <v>0.27461157600305564</v>
      </c>
      <c r="K14" s="26">
        <v>2415611</v>
      </c>
      <c r="L14" s="26">
        <v>560258.14</v>
      </c>
      <c r="M14" s="25">
        <f t="shared" si="2"/>
        <v>0.23193226889594393</v>
      </c>
      <c r="N14" s="26">
        <v>793562</v>
      </c>
      <c r="O14" s="26">
        <v>152387.01</v>
      </c>
      <c r="P14" s="25">
        <f t="shared" si="3"/>
        <v>0.19202911681758955</v>
      </c>
      <c r="Q14" s="26">
        <v>637314</v>
      </c>
      <c r="R14" s="26">
        <v>149542.22</v>
      </c>
      <c r="S14" s="25">
        <f t="shared" si="4"/>
        <v>0.23464449235384754</v>
      </c>
      <c r="T14" s="24">
        <v>2456742</v>
      </c>
      <c r="U14" s="24">
        <v>625602.80000000005</v>
      </c>
      <c r="V14" s="25">
        <f t="shared" si="5"/>
        <v>0.254647333745261</v>
      </c>
      <c r="W14" s="24">
        <v>548915</v>
      </c>
      <c r="X14" s="24">
        <v>179002.22</v>
      </c>
      <c r="Y14" s="25">
        <f t="shared" si="6"/>
        <v>0.32610189191404865</v>
      </c>
      <c r="Z14" s="26">
        <v>770944</v>
      </c>
      <c r="AA14" s="26">
        <v>202665.92</v>
      </c>
      <c r="AB14" s="25">
        <f t="shared" si="7"/>
        <v>0.26288020919807409</v>
      </c>
      <c r="AC14" s="24">
        <v>1531611</v>
      </c>
      <c r="AD14" s="24">
        <v>265696.81</v>
      </c>
      <c r="AE14" s="25">
        <f t="shared" si="8"/>
        <v>0.17347538637421642</v>
      </c>
      <c r="AF14" s="24">
        <v>553024</v>
      </c>
      <c r="AG14" s="24">
        <v>88886.05</v>
      </c>
      <c r="AH14" s="25">
        <f t="shared" si="9"/>
        <v>0.16072729212475409</v>
      </c>
      <c r="AI14" s="26">
        <v>341272</v>
      </c>
      <c r="AJ14" s="26">
        <v>84482.61</v>
      </c>
      <c r="AK14" s="11">
        <f t="shared" si="10"/>
        <v>0.24755212850746619</v>
      </c>
      <c r="AL14" s="24">
        <v>1583006</v>
      </c>
      <c r="AM14" s="24">
        <v>239691.62</v>
      </c>
      <c r="AN14" s="12">
        <f t="shared" si="11"/>
        <v>0.15141548421168333</v>
      </c>
      <c r="AO14" s="24">
        <v>440183.28</v>
      </c>
      <c r="AP14" s="24">
        <v>41228.480000000003</v>
      </c>
      <c r="AQ14" s="12">
        <f t="shared" si="12"/>
        <v>9.3662076396904492E-2</v>
      </c>
      <c r="AR14" s="24">
        <v>760666</v>
      </c>
      <c r="AS14" s="24">
        <v>194372.95</v>
      </c>
      <c r="AT14" s="12">
        <f t="shared" si="13"/>
        <v>0.25552995664325739</v>
      </c>
      <c r="AU14" s="24">
        <v>711362</v>
      </c>
      <c r="AV14" s="24">
        <v>95159</v>
      </c>
      <c r="AW14" s="12">
        <f t="shared" si="14"/>
        <v>0.13377014796966946</v>
      </c>
      <c r="AX14" s="24">
        <v>999145</v>
      </c>
      <c r="AY14" s="24">
        <v>61828.6</v>
      </c>
      <c r="AZ14" s="12">
        <f t="shared" si="15"/>
        <v>6.1881508689929886E-2</v>
      </c>
      <c r="BA14" s="24">
        <v>573588</v>
      </c>
      <c r="BB14" s="24">
        <v>71824.98</v>
      </c>
      <c r="BC14" s="12">
        <f t="shared" si="16"/>
        <v>0.12522050670516119</v>
      </c>
      <c r="BD14" s="24">
        <v>664043</v>
      </c>
      <c r="BE14" s="24">
        <v>171476.7</v>
      </c>
      <c r="BF14" s="12">
        <f t="shared" si="17"/>
        <v>0.25823131935733079</v>
      </c>
      <c r="BG14" s="24">
        <v>423506</v>
      </c>
      <c r="BH14" s="24">
        <v>156854</v>
      </c>
      <c r="BI14" s="12">
        <f t="shared" si="18"/>
        <v>0.37037019546358257</v>
      </c>
      <c r="BJ14" s="26">
        <v>532466</v>
      </c>
      <c r="BK14" s="26">
        <v>134042.14000000001</v>
      </c>
      <c r="BL14" s="12">
        <f t="shared" si="19"/>
        <v>0.25173840207637671</v>
      </c>
      <c r="BM14" s="26">
        <v>1151278</v>
      </c>
      <c r="BN14" s="26">
        <v>220751.25</v>
      </c>
      <c r="BO14" s="12">
        <f t="shared" si="20"/>
        <v>0.19174452217448784</v>
      </c>
      <c r="BP14" s="26">
        <v>585921</v>
      </c>
      <c r="BQ14" s="26">
        <v>93279.039999999994</v>
      </c>
      <c r="BR14" s="12">
        <f t="shared" si="21"/>
        <v>0.15920071135869851</v>
      </c>
      <c r="BS14" s="26">
        <v>511907</v>
      </c>
      <c r="BT14" s="26">
        <v>7750</v>
      </c>
      <c r="BU14" s="12">
        <f t="shared" si="22"/>
        <v>1.5139468692555483E-2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12">
        <f t="shared" si="24"/>
        <v>0</v>
      </c>
      <c r="CB14" s="3">
        <f t="shared" si="29"/>
        <v>23500160.280000001</v>
      </c>
      <c r="CC14" s="3">
        <f t="shared" si="29"/>
        <v>4895433.0500000007</v>
      </c>
      <c r="CD14" s="19">
        <f t="shared" si="25"/>
        <v>0.20831487920387923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6579294</v>
      </c>
      <c r="C15" s="26">
        <v>1501781.66</v>
      </c>
      <c r="D15" s="25">
        <f t="shared" si="26"/>
        <v>0.22825878582109266</v>
      </c>
      <c r="E15" s="26">
        <v>2495657</v>
      </c>
      <c r="F15" s="26">
        <v>516511.19</v>
      </c>
      <c r="G15" s="25">
        <f t="shared" si="0"/>
        <v>0.20696401388492089</v>
      </c>
      <c r="H15" s="26">
        <v>14839578</v>
      </c>
      <c r="I15" s="26">
        <v>4148000.78</v>
      </c>
      <c r="J15" s="25">
        <f t="shared" si="1"/>
        <v>0.27952282605340933</v>
      </c>
      <c r="K15" s="26">
        <v>13516488</v>
      </c>
      <c r="L15" s="26">
        <v>2218458.4900000002</v>
      </c>
      <c r="M15" s="25">
        <f t="shared" si="2"/>
        <v>0.16412980132117161</v>
      </c>
      <c r="N15" s="26">
        <v>3747888.38</v>
      </c>
      <c r="O15" s="26">
        <v>833200.79</v>
      </c>
      <c r="P15" s="25">
        <f t="shared" si="3"/>
        <v>0.22231206095844297</v>
      </c>
      <c r="Q15" s="26">
        <v>3270747</v>
      </c>
      <c r="R15" s="26">
        <v>773404.06</v>
      </c>
      <c r="S15" s="25">
        <f t="shared" si="4"/>
        <v>0.23646098582372774</v>
      </c>
      <c r="T15" s="24">
        <v>13965786</v>
      </c>
      <c r="U15" s="24">
        <v>3363917.6</v>
      </c>
      <c r="V15" s="25">
        <f t="shared" si="5"/>
        <v>0.24086847671874681</v>
      </c>
      <c r="W15" s="24">
        <v>3115620</v>
      </c>
      <c r="X15" s="24">
        <v>638601.66</v>
      </c>
      <c r="Y15" s="25">
        <f t="shared" si="6"/>
        <v>0.20496776243572709</v>
      </c>
      <c r="Z15" s="26">
        <v>10457680</v>
      </c>
      <c r="AA15" s="26">
        <v>1814535.12</v>
      </c>
      <c r="AB15" s="25">
        <f t="shared" si="7"/>
        <v>0.17351220538398576</v>
      </c>
      <c r="AC15" s="24">
        <v>7363127</v>
      </c>
      <c r="AD15" s="24">
        <v>1845083.2</v>
      </c>
      <c r="AE15" s="25">
        <f t="shared" si="8"/>
        <v>0.25058418794080284</v>
      </c>
      <c r="AF15" s="24">
        <v>4883321</v>
      </c>
      <c r="AG15" s="24">
        <v>1233528.08</v>
      </c>
      <c r="AH15" s="25">
        <f t="shared" si="9"/>
        <v>0.25260024479242715</v>
      </c>
      <c r="AI15" s="26">
        <v>13285957</v>
      </c>
      <c r="AJ15" s="26">
        <v>3632600.79</v>
      </c>
      <c r="AK15" s="11">
        <f t="shared" si="10"/>
        <v>0.27341656984137463</v>
      </c>
      <c r="AL15" s="24">
        <v>9076236</v>
      </c>
      <c r="AM15" s="24">
        <v>1697792.89</v>
      </c>
      <c r="AN15" s="12">
        <f t="shared" si="11"/>
        <v>0.1870591388324411</v>
      </c>
      <c r="AO15" s="24">
        <v>5715744.2300000004</v>
      </c>
      <c r="AP15" s="24">
        <v>847463.3</v>
      </c>
      <c r="AQ15" s="12">
        <f t="shared" si="12"/>
        <v>0.14826823347901974</v>
      </c>
      <c r="AR15" s="24">
        <v>5957575</v>
      </c>
      <c r="AS15" s="24">
        <v>979594.61</v>
      </c>
      <c r="AT15" s="12">
        <f t="shared" si="13"/>
        <v>0.16442841424572918</v>
      </c>
      <c r="AU15" s="24">
        <v>5444552.25</v>
      </c>
      <c r="AV15" s="24">
        <v>1357083.4</v>
      </c>
      <c r="AW15" s="12">
        <f t="shared" si="14"/>
        <v>0.24925528081762829</v>
      </c>
      <c r="AX15" s="24">
        <v>5095961</v>
      </c>
      <c r="AY15" s="24">
        <v>1684928.65</v>
      </c>
      <c r="AZ15" s="12">
        <f t="shared" si="15"/>
        <v>0.33064002059670394</v>
      </c>
      <c r="BA15" s="24">
        <v>2880360</v>
      </c>
      <c r="BB15" s="24">
        <v>620966.67000000004</v>
      </c>
      <c r="BC15" s="12">
        <f t="shared" si="16"/>
        <v>0.21558647877348666</v>
      </c>
      <c r="BD15" s="24">
        <v>8929042</v>
      </c>
      <c r="BE15" s="24">
        <v>1628592.95</v>
      </c>
      <c r="BF15" s="12">
        <f t="shared" si="17"/>
        <v>0.18239279756999688</v>
      </c>
      <c r="BG15" s="24">
        <v>4369575</v>
      </c>
      <c r="BH15" s="24">
        <v>924116.06</v>
      </c>
      <c r="BI15" s="12">
        <f t="shared" si="18"/>
        <v>0.21148877407985903</v>
      </c>
      <c r="BJ15" s="26">
        <v>5035820</v>
      </c>
      <c r="BK15" s="26">
        <v>694239.91</v>
      </c>
      <c r="BL15" s="12">
        <f t="shared" si="19"/>
        <v>0.13786035044938064</v>
      </c>
      <c r="BM15" s="26">
        <v>6727841</v>
      </c>
      <c r="BN15" s="26">
        <v>1238211.81</v>
      </c>
      <c r="BO15" s="12">
        <f t="shared" si="20"/>
        <v>0.18404296564083486</v>
      </c>
      <c r="BP15" s="26">
        <v>3729731</v>
      </c>
      <c r="BQ15" s="26">
        <v>612029.87</v>
      </c>
      <c r="BR15" s="12">
        <f t="shared" si="21"/>
        <v>0.1640949092575309</v>
      </c>
      <c r="BS15" s="26">
        <v>3554763</v>
      </c>
      <c r="BT15" s="26">
        <v>705468.94</v>
      </c>
      <c r="BU15" s="12">
        <f t="shared" si="22"/>
        <v>0.19845737676463943</v>
      </c>
      <c r="BV15" s="26">
        <v>61841862.890000001</v>
      </c>
      <c r="BW15" s="26">
        <v>6725663.25</v>
      </c>
      <c r="BX15" s="25">
        <f t="shared" si="23"/>
        <v>0.1087558319833143</v>
      </c>
      <c r="BY15" s="26">
        <v>52941983</v>
      </c>
      <c r="BZ15" s="26">
        <v>13887833.720000001</v>
      </c>
      <c r="CA15" s="12">
        <f t="shared" si="24"/>
        <v>0.26232175171829136</v>
      </c>
      <c r="CB15" s="3">
        <f t="shared" si="29"/>
        <v>278822189.75</v>
      </c>
      <c r="CC15" s="3">
        <f t="shared" si="29"/>
        <v>56123609.449999988</v>
      </c>
      <c r="CD15" s="19">
        <f t="shared" si="25"/>
        <v>0.20128817401628626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24551036.149999999</v>
      </c>
      <c r="C16" s="26">
        <v>5144491.87</v>
      </c>
      <c r="D16" s="25">
        <f t="shared" si="26"/>
        <v>0.20954275976657713</v>
      </c>
      <c r="E16" s="26">
        <v>13938809</v>
      </c>
      <c r="F16" s="26">
        <v>1441015.82</v>
      </c>
      <c r="G16" s="25">
        <f t="shared" si="0"/>
        <v>0.10338156007446547</v>
      </c>
      <c r="H16" s="26">
        <v>151643483.49000001</v>
      </c>
      <c r="I16" s="26">
        <v>18639740.809999999</v>
      </c>
      <c r="J16" s="25">
        <f t="shared" si="1"/>
        <v>0.12291817875068255</v>
      </c>
      <c r="K16" s="26">
        <v>83666630.769999996</v>
      </c>
      <c r="L16" s="26">
        <v>12634333.960000001</v>
      </c>
      <c r="M16" s="25">
        <f t="shared" si="2"/>
        <v>0.15100804040659713</v>
      </c>
      <c r="N16" s="26">
        <v>27232080.190000001</v>
      </c>
      <c r="O16" s="26">
        <v>2944867.61</v>
      </c>
      <c r="P16" s="25">
        <f t="shared" si="3"/>
        <v>0.10813964961374475</v>
      </c>
      <c r="Q16" s="26">
        <v>35094190.979999997</v>
      </c>
      <c r="R16" s="26">
        <v>12210076.460000001</v>
      </c>
      <c r="S16" s="25">
        <f t="shared" si="4"/>
        <v>0.347923007171143</v>
      </c>
      <c r="T16" s="24">
        <v>65193005.57</v>
      </c>
      <c r="U16" s="24">
        <v>7137455.6100000003</v>
      </c>
      <c r="V16" s="25">
        <f t="shared" si="5"/>
        <v>0.10948192290868175</v>
      </c>
      <c r="W16" s="24">
        <v>47072210.060000002</v>
      </c>
      <c r="X16" s="24">
        <v>4904593.41</v>
      </c>
      <c r="Y16" s="25">
        <f t="shared" si="6"/>
        <v>0.10419297083668733</v>
      </c>
      <c r="Z16" s="26">
        <v>133122943.2</v>
      </c>
      <c r="AA16" s="26">
        <v>94925591.329999998</v>
      </c>
      <c r="AB16" s="25">
        <f t="shared" si="7"/>
        <v>0.71306710209514057</v>
      </c>
      <c r="AC16" s="24">
        <v>48597244.460000001</v>
      </c>
      <c r="AD16" s="24">
        <v>4962804.34</v>
      </c>
      <c r="AE16" s="25">
        <f t="shared" si="8"/>
        <v>0.10212110573645475</v>
      </c>
      <c r="AF16" s="24">
        <v>15317128.32</v>
      </c>
      <c r="AG16" s="24">
        <v>2062226.93</v>
      </c>
      <c r="AH16" s="25">
        <f t="shared" si="9"/>
        <v>0.13463534984604739</v>
      </c>
      <c r="AI16" s="26">
        <v>77410915.840000004</v>
      </c>
      <c r="AJ16" s="26">
        <v>13258452.59</v>
      </c>
      <c r="AK16" s="11">
        <f t="shared" si="10"/>
        <v>0.17127368209160304</v>
      </c>
      <c r="AL16" s="24">
        <v>106454451.7</v>
      </c>
      <c r="AM16" s="24">
        <v>31342164.190000001</v>
      </c>
      <c r="AN16" s="12">
        <f t="shared" si="11"/>
        <v>0.29441853947381708</v>
      </c>
      <c r="AO16" s="24">
        <v>25578942.969999999</v>
      </c>
      <c r="AP16" s="24">
        <v>1992978.61</v>
      </c>
      <c r="AQ16" s="12">
        <f t="shared" si="12"/>
        <v>7.7914815023335582E-2</v>
      </c>
      <c r="AR16" s="24">
        <v>84672281.159999996</v>
      </c>
      <c r="AS16" s="24">
        <v>3705139.35</v>
      </c>
      <c r="AT16" s="12">
        <f t="shared" si="13"/>
        <v>4.3758586626461926E-2</v>
      </c>
      <c r="AU16" s="24">
        <v>27501347</v>
      </c>
      <c r="AV16" s="24">
        <v>5683925.4800000004</v>
      </c>
      <c r="AW16" s="12">
        <f t="shared" si="14"/>
        <v>0.20667807580479605</v>
      </c>
      <c r="AX16" s="24">
        <v>27527071.68</v>
      </c>
      <c r="AY16" s="24">
        <v>2844604.56</v>
      </c>
      <c r="AZ16" s="12">
        <f t="shared" si="15"/>
        <v>0.10333843690561423</v>
      </c>
      <c r="BA16" s="24">
        <v>16950980.710000001</v>
      </c>
      <c r="BB16" s="24">
        <v>3009327.62</v>
      </c>
      <c r="BC16" s="12">
        <f t="shared" si="16"/>
        <v>0.17753118073131238</v>
      </c>
      <c r="BD16" s="24">
        <v>42204114.009999998</v>
      </c>
      <c r="BE16" s="24">
        <v>9530166.0800000001</v>
      </c>
      <c r="BF16" s="12">
        <f t="shared" si="17"/>
        <v>0.22581130545097777</v>
      </c>
      <c r="BG16" s="24">
        <v>50869198.920000002</v>
      </c>
      <c r="BH16" s="24">
        <v>36761770.539999999</v>
      </c>
      <c r="BI16" s="12">
        <f t="shared" si="18"/>
        <v>0.72267248788041261</v>
      </c>
      <c r="BJ16" s="26">
        <v>40055736</v>
      </c>
      <c r="BK16" s="26">
        <v>26914572</v>
      </c>
      <c r="BL16" s="12">
        <f t="shared" si="19"/>
        <v>0.67192803547536861</v>
      </c>
      <c r="BM16" s="26">
        <v>53096431.130000003</v>
      </c>
      <c r="BN16" s="26">
        <v>28431778.91</v>
      </c>
      <c r="BO16" s="12">
        <f t="shared" si="20"/>
        <v>0.53547438697693883</v>
      </c>
      <c r="BP16" s="26">
        <v>39807869.439999998</v>
      </c>
      <c r="BQ16" s="26">
        <v>8217854.4699999997</v>
      </c>
      <c r="BR16" s="12">
        <f t="shared" si="21"/>
        <v>0.20643793766421678</v>
      </c>
      <c r="BS16" s="26">
        <v>23419210.579999998</v>
      </c>
      <c r="BT16" s="26">
        <v>2894414.5</v>
      </c>
      <c r="BU16" s="12">
        <f t="shared" si="22"/>
        <v>0.12359146309021318</v>
      </c>
      <c r="BV16" s="26">
        <v>435617778.06999999</v>
      </c>
      <c r="BW16" s="26">
        <v>79868293</v>
      </c>
      <c r="BX16" s="25">
        <f t="shared" si="23"/>
        <v>0.18334488861739215</v>
      </c>
      <c r="BY16" s="26">
        <v>1246719546.51</v>
      </c>
      <c r="BZ16" s="26">
        <v>329420051.30000001</v>
      </c>
      <c r="CA16" s="12">
        <f t="shared" si="24"/>
        <v>0.26422947504285216</v>
      </c>
      <c r="CB16" s="3">
        <f t="shared" si="29"/>
        <v>2943314637.9100003</v>
      </c>
      <c r="CC16" s="3">
        <f t="shared" si="29"/>
        <v>750882691.35000026</v>
      </c>
      <c r="CD16" s="19">
        <f t="shared" si="25"/>
        <v>0.25511465260241079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71756646.840000004</v>
      </c>
      <c r="C17" s="26">
        <v>21542892.140000001</v>
      </c>
      <c r="D17" s="25">
        <f t="shared" si="26"/>
        <v>0.3002215556147077</v>
      </c>
      <c r="E17" s="26">
        <v>3252509.78</v>
      </c>
      <c r="F17" s="26">
        <v>1299872.3799999999</v>
      </c>
      <c r="G17" s="25">
        <f t="shared" si="0"/>
        <v>0.39965210496615322</v>
      </c>
      <c r="H17" s="26">
        <v>227557225.40000001</v>
      </c>
      <c r="I17" s="26">
        <v>63723953.729999997</v>
      </c>
      <c r="J17" s="25">
        <f t="shared" si="1"/>
        <v>0.28003485109288906</v>
      </c>
      <c r="K17" s="26">
        <v>95166066.5</v>
      </c>
      <c r="L17" s="26">
        <v>43107583.369999997</v>
      </c>
      <c r="M17" s="25">
        <f t="shared" si="2"/>
        <v>0.45297220905941299</v>
      </c>
      <c r="N17" s="26">
        <v>72726614.040000007</v>
      </c>
      <c r="O17" s="26">
        <v>11897118.18</v>
      </c>
      <c r="P17" s="25">
        <f t="shared" si="3"/>
        <v>0.16358685657298061</v>
      </c>
      <c r="Q17" s="26">
        <v>13304573.789999999</v>
      </c>
      <c r="R17" s="26">
        <v>4028826.45</v>
      </c>
      <c r="S17" s="25">
        <f t="shared" si="4"/>
        <v>0.30281514564774348</v>
      </c>
      <c r="T17" s="24">
        <v>148318085.31</v>
      </c>
      <c r="U17" s="24">
        <v>51830148.039999999</v>
      </c>
      <c r="V17" s="25">
        <f t="shared" si="5"/>
        <v>0.34945265057642616</v>
      </c>
      <c r="W17" s="24">
        <v>56885595.700000003</v>
      </c>
      <c r="X17" s="24">
        <v>4651662.3899999997</v>
      </c>
      <c r="Y17" s="25">
        <f t="shared" si="6"/>
        <v>8.177223658747762E-2</v>
      </c>
      <c r="Z17" s="26">
        <v>281748763.51999998</v>
      </c>
      <c r="AA17" s="26">
        <v>43182326.799999997</v>
      </c>
      <c r="AB17" s="25">
        <f t="shared" si="7"/>
        <v>0.15326536400907645</v>
      </c>
      <c r="AC17" s="24">
        <v>170930076.91999999</v>
      </c>
      <c r="AD17" s="24">
        <v>15100293.76</v>
      </c>
      <c r="AE17" s="25">
        <f t="shared" si="8"/>
        <v>8.8341935088857154E-2</v>
      </c>
      <c r="AF17" s="24">
        <v>26087167.359999999</v>
      </c>
      <c r="AG17" s="24">
        <v>8081188.0300000003</v>
      </c>
      <c r="AH17" s="25">
        <f t="shared" si="9"/>
        <v>0.30977637082940079</v>
      </c>
      <c r="AI17" s="26">
        <v>440055198.93000001</v>
      </c>
      <c r="AJ17" s="26">
        <v>19805673.690000001</v>
      </c>
      <c r="AK17" s="11">
        <f t="shared" si="10"/>
        <v>4.5007248495547277E-2</v>
      </c>
      <c r="AL17" s="24">
        <v>536794951.87</v>
      </c>
      <c r="AM17" s="24">
        <v>52740104.090000004</v>
      </c>
      <c r="AN17" s="12">
        <f t="shared" si="11"/>
        <v>9.8250000128116896E-2</v>
      </c>
      <c r="AO17" s="24">
        <v>32237243.239999998</v>
      </c>
      <c r="AP17" s="24">
        <v>9647335.6400000006</v>
      </c>
      <c r="AQ17" s="12">
        <f t="shared" si="12"/>
        <v>0.2992605654328897</v>
      </c>
      <c r="AR17" s="24">
        <v>114409456.86</v>
      </c>
      <c r="AS17" s="24">
        <v>21260293.300000001</v>
      </c>
      <c r="AT17" s="12">
        <f t="shared" si="13"/>
        <v>0.18582636334001384</v>
      </c>
      <c r="AU17" s="24">
        <v>33166316.359999999</v>
      </c>
      <c r="AV17" s="24">
        <v>7565100.96</v>
      </c>
      <c r="AW17" s="12">
        <f t="shared" si="14"/>
        <v>0.22809590543265265</v>
      </c>
      <c r="AX17" s="24">
        <v>197076049.61000001</v>
      </c>
      <c r="AY17" s="24">
        <v>29541388.449999999</v>
      </c>
      <c r="AZ17" s="12">
        <f t="shared" si="15"/>
        <v>0.14989841996762357</v>
      </c>
      <c r="BA17" s="24">
        <v>77060147.599999994</v>
      </c>
      <c r="BB17" s="24">
        <v>10855732.300000001</v>
      </c>
      <c r="BC17" s="12">
        <f t="shared" si="16"/>
        <v>0.14087349477124544</v>
      </c>
      <c r="BD17" s="24">
        <v>125221975.64</v>
      </c>
      <c r="BE17" s="24">
        <v>52155594.829999998</v>
      </c>
      <c r="BF17" s="12">
        <f t="shared" si="17"/>
        <v>0.41650512670349366</v>
      </c>
      <c r="BG17" s="24">
        <v>53617627.32</v>
      </c>
      <c r="BH17" s="24">
        <v>10404943.51</v>
      </c>
      <c r="BI17" s="12">
        <f t="shared" si="18"/>
        <v>0.19405826087568845</v>
      </c>
      <c r="BJ17" s="26">
        <v>10685201</v>
      </c>
      <c r="BK17" s="26">
        <v>2867215.22</v>
      </c>
      <c r="BL17" s="12">
        <f t="shared" si="19"/>
        <v>0.26833516936181173</v>
      </c>
      <c r="BM17" s="26">
        <v>91838987.510000005</v>
      </c>
      <c r="BN17" s="26">
        <v>10604370.960000001</v>
      </c>
      <c r="BO17" s="12">
        <f t="shared" si="20"/>
        <v>0.11546698463814543</v>
      </c>
      <c r="BP17" s="26">
        <v>13968479</v>
      </c>
      <c r="BQ17" s="26">
        <v>5426889.7999999998</v>
      </c>
      <c r="BR17" s="12">
        <f t="shared" si="21"/>
        <v>0.38850971533837003</v>
      </c>
      <c r="BS17" s="26">
        <v>24144390.350000001</v>
      </c>
      <c r="BT17" s="26">
        <v>9269235.3300000001</v>
      </c>
      <c r="BU17" s="12">
        <f t="shared" si="22"/>
        <v>0.38390844397526896</v>
      </c>
      <c r="BV17" s="26">
        <v>434562742.94999999</v>
      </c>
      <c r="BW17" s="26">
        <v>93703800.859999999</v>
      </c>
      <c r="BX17" s="25">
        <f t="shared" si="23"/>
        <v>0.21562778305360014</v>
      </c>
      <c r="BY17" s="26">
        <v>1470093499.1199999</v>
      </c>
      <c r="BZ17" s="26">
        <v>474647536.64999998</v>
      </c>
      <c r="CA17" s="12">
        <f t="shared" si="24"/>
        <v>0.32286894468557592</v>
      </c>
      <c r="CB17" s="3">
        <f t="shared" si="29"/>
        <v>4822665592.5199995</v>
      </c>
      <c r="CC17" s="3">
        <f t="shared" si="29"/>
        <v>1078941080.8600001</v>
      </c>
      <c r="CD17" s="19">
        <f t="shared" si="25"/>
        <v>0.2237229723191772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1187567</v>
      </c>
      <c r="I18" s="26">
        <v>356382.03</v>
      </c>
      <c r="J18" s="25">
        <f t="shared" si="1"/>
        <v>0.30009425152433505</v>
      </c>
      <c r="K18" s="26">
        <v>2724000</v>
      </c>
      <c r="L18" s="26">
        <v>19000</v>
      </c>
      <c r="M18" s="25">
        <f t="shared" si="2"/>
        <v>6.9750367107195305E-3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200000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0</v>
      </c>
      <c r="AA18" s="26">
        <v>0</v>
      </c>
      <c r="AB18" s="25">
        <f t="shared" si="7"/>
        <v>0</v>
      </c>
      <c r="AC18" s="24">
        <v>1400000</v>
      </c>
      <c r="AD18" s="24">
        <v>0</v>
      </c>
      <c r="AE18" s="25">
        <f t="shared" si="8"/>
        <v>0</v>
      </c>
      <c r="AF18" s="24">
        <v>50000</v>
      </c>
      <c r="AG18" s="24">
        <v>15000</v>
      </c>
      <c r="AH18" s="25">
        <f t="shared" si="9"/>
        <v>0.3</v>
      </c>
      <c r="AI18" s="26">
        <v>9440000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f t="shared" si="11"/>
        <v>0</v>
      </c>
      <c r="AO18" s="24">
        <v>70000</v>
      </c>
      <c r="AP18" s="24">
        <v>0</v>
      </c>
      <c r="AQ18" s="12">
        <f t="shared" si="12"/>
        <v>0</v>
      </c>
      <c r="AR18" s="24">
        <v>0</v>
      </c>
      <c r="AS18" s="24">
        <v>0</v>
      </c>
      <c r="AT18" s="12">
        <f t="shared" si="13"/>
        <v>0</v>
      </c>
      <c r="AU18" s="24">
        <v>300000</v>
      </c>
      <c r="AV18" s="24">
        <v>2259.13</v>
      </c>
      <c r="AW18" s="12">
        <f t="shared" si="14"/>
        <v>7.5304333333333336E-3</v>
      </c>
      <c r="AX18" s="24">
        <v>545000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f t="shared" si="16"/>
        <v>0</v>
      </c>
      <c r="BD18" s="24">
        <v>470000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f t="shared" si="18"/>
        <v>0</v>
      </c>
      <c r="BJ18" s="26">
        <v>0</v>
      </c>
      <c r="BK18" s="26">
        <v>0</v>
      </c>
      <c r="BL18" s="12">
        <f t="shared" si="19"/>
        <v>0</v>
      </c>
      <c r="BM18" s="26">
        <v>0</v>
      </c>
      <c r="BN18" s="26">
        <v>0</v>
      </c>
      <c r="BO18" s="12">
        <f t="shared" si="20"/>
        <v>0</v>
      </c>
      <c r="BP18" s="26">
        <v>3994935</v>
      </c>
      <c r="BQ18" s="26">
        <v>646153.67000000004</v>
      </c>
      <c r="BR18" s="12">
        <f t="shared" si="21"/>
        <v>0.16174322485847706</v>
      </c>
      <c r="BS18" s="26">
        <v>500000</v>
      </c>
      <c r="BT18" s="26">
        <v>400000</v>
      </c>
      <c r="BU18" s="12">
        <f t="shared" si="22"/>
        <v>0.8</v>
      </c>
      <c r="BV18" s="26">
        <v>1450000</v>
      </c>
      <c r="BW18" s="26">
        <v>87825</v>
      </c>
      <c r="BX18" s="25">
        <f t="shared" si="23"/>
        <v>6.0568965517241377E-2</v>
      </c>
      <c r="BY18" s="26">
        <v>4394100</v>
      </c>
      <c r="BZ18" s="26">
        <v>615639.79</v>
      </c>
      <c r="CA18" s="12">
        <f t="shared" si="24"/>
        <v>0.14010600350469948</v>
      </c>
      <c r="CB18" s="3">
        <f t="shared" si="29"/>
        <v>26725602</v>
      </c>
      <c r="CC18" s="3">
        <f t="shared" si="29"/>
        <v>2142259.62</v>
      </c>
      <c r="CD18" s="19">
        <f t="shared" si="25"/>
        <v>8.0157581483103729E-2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283393704.76999998</v>
      </c>
      <c r="C19" s="26">
        <v>89935447.189999998</v>
      </c>
      <c r="D19" s="25">
        <f t="shared" si="26"/>
        <v>0.3173516054740555</v>
      </c>
      <c r="E19" s="26">
        <v>84676853</v>
      </c>
      <c r="F19" s="26">
        <v>22442990.510000002</v>
      </c>
      <c r="G19" s="25">
        <f t="shared" si="0"/>
        <v>0.26504280349200038</v>
      </c>
      <c r="H19" s="26">
        <v>711804681.72000003</v>
      </c>
      <c r="I19" s="26">
        <v>265591248.56999999</v>
      </c>
      <c r="J19" s="25">
        <f t="shared" si="1"/>
        <v>0.37312377312302453</v>
      </c>
      <c r="K19" s="26">
        <v>635563516</v>
      </c>
      <c r="L19" s="26">
        <v>181889689.94999999</v>
      </c>
      <c r="M19" s="25">
        <f t="shared" si="2"/>
        <v>0.28618648706386723</v>
      </c>
      <c r="N19" s="26">
        <v>177037337.93000001</v>
      </c>
      <c r="O19" s="26">
        <v>61285259.25</v>
      </c>
      <c r="P19" s="25">
        <f t="shared" si="3"/>
        <v>0.34617137812042786</v>
      </c>
      <c r="Q19" s="26">
        <v>153128264.18000001</v>
      </c>
      <c r="R19" s="26">
        <v>45210207.600000001</v>
      </c>
      <c r="S19" s="25">
        <f t="shared" si="4"/>
        <v>0.29524404160198714</v>
      </c>
      <c r="T19" s="24">
        <v>536537919.10000002</v>
      </c>
      <c r="U19" s="24">
        <v>175071407.63999999</v>
      </c>
      <c r="V19" s="25">
        <f t="shared" si="5"/>
        <v>0.32629829394662069</v>
      </c>
      <c r="W19" s="24">
        <v>87096767</v>
      </c>
      <c r="X19" s="24">
        <v>28268902.550000001</v>
      </c>
      <c r="Y19" s="25">
        <f t="shared" si="6"/>
        <v>0.32456890793661725</v>
      </c>
      <c r="Z19" s="26">
        <v>470320295</v>
      </c>
      <c r="AA19" s="26">
        <v>131337607.5</v>
      </c>
      <c r="AB19" s="25">
        <f t="shared" si="7"/>
        <v>0.27925141418785682</v>
      </c>
      <c r="AC19" s="24">
        <v>406189615.10000002</v>
      </c>
      <c r="AD19" s="24">
        <v>118044840.45</v>
      </c>
      <c r="AE19" s="25">
        <f t="shared" si="8"/>
        <v>0.2906151119125448</v>
      </c>
      <c r="AF19" s="24">
        <v>124257074</v>
      </c>
      <c r="AG19" s="24">
        <v>41050158.590000004</v>
      </c>
      <c r="AH19" s="25">
        <f t="shared" si="9"/>
        <v>0.3303647612851402</v>
      </c>
      <c r="AI19" s="26">
        <v>595142955.87</v>
      </c>
      <c r="AJ19" s="26">
        <v>219756590.08000001</v>
      </c>
      <c r="AK19" s="11">
        <f t="shared" si="10"/>
        <v>0.36925009010440596</v>
      </c>
      <c r="AL19" s="24">
        <v>733315934.08000004</v>
      </c>
      <c r="AM19" s="24">
        <v>238923109.81</v>
      </c>
      <c r="AN19" s="12">
        <f t="shared" si="11"/>
        <v>0.32581197094775666</v>
      </c>
      <c r="AO19" s="24">
        <v>210078894.12</v>
      </c>
      <c r="AP19" s="24">
        <v>61983652.399999999</v>
      </c>
      <c r="AQ19" s="12">
        <f t="shared" si="12"/>
        <v>0.29504940350930287</v>
      </c>
      <c r="AR19" s="24">
        <v>145474135.84</v>
      </c>
      <c r="AS19" s="24">
        <v>48111325.759999998</v>
      </c>
      <c r="AT19" s="12">
        <f t="shared" si="13"/>
        <v>0.3307208218299047</v>
      </c>
      <c r="AU19" s="24">
        <v>150759310.78</v>
      </c>
      <c r="AV19" s="24">
        <v>47698159.969999999</v>
      </c>
      <c r="AW19" s="12">
        <f t="shared" si="14"/>
        <v>0.31638616363539201</v>
      </c>
      <c r="AX19" s="24">
        <v>168397927</v>
      </c>
      <c r="AY19" s="24">
        <v>48599792.049999997</v>
      </c>
      <c r="AZ19" s="12">
        <f t="shared" si="15"/>
        <v>0.28860089263450373</v>
      </c>
      <c r="BA19" s="24">
        <v>81232053</v>
      </c>
      <c r="BB19" s="24">
        <v>27785011.219999999</v>
      </c>
      <c r="BC19" s="12">
        <f t="shared" si="16"/>
        <v>0.34204492184876822</v>
      </c>
      <c r="BD19" s="24">
        <v>299592023.79000002</v>
      </c>
      <c r="BE19" s="24">
        <v>85501717.310000002</v>
      </c>
      <c r="BF19" s="12">
        <f t="shared" si="17"/>
        <v>0.28539383735373641</v>
      </c>
      <c r="BG19" s="24">
        <v>204713817</v>
      </c>
      <c r="BH19" s="24">
        <v>63298793.280000001</v>
      </c>
      <c r="BI19" s="12">
        <f t="shared" si="18"/>
        <v>0.30920625782674943</v>
      </c>
      <c r="BJ19" s="26">
        <v>80878659</v>
      </c>
      <c r="BK19" s="26">
        <v>26799813.690000001</v>
      </c>
      <c r="BL19" s="12">
        <f t="shared" si="19"/>
        <v>0.33135828438995263</v>
      </c>
      <c r="BM19" s="26">
        <v>284349189</v>
      </c>
      <c r="BN19" s="26">
        <v>94695038.840000004</v>
      </c>
      <c r="BO19" s="12">
        <f t="shared" si="20"/>
        <v>0.33302376972842362</v>
      </c>
      <c r="BP19" s="26">
        <v>154134362.84</v>
      </c>
      <c r="BQ19" s="26">
        <v>41427700.93</v>
      </c>
      <c r="BR19" s="12">
        <f t="shared" si="21"/>
        <v>0.26877654123762296</v>
      </c>
      <c r="BS19" s="26">
        <v>169124516.03</v>
      </c>
      <c r="BT19" s="26">
        <v>54774794.350000001</v>
      </c>
      <c r="BU19" s="12">
        <f t="shared" si="22"/>
        <v>0.32387258592529439</v>
      </c>
      <c r="BV19" s="26">
        <v>1519757060</v>
      </c>
      <c r="BW19" s="26">
        <v>469578512.69999999</v>
      </c>
      <c r="BX19" s="25">
        <f t="shared" si="23"/>
        <v>0.30898261640580893</v>
      </c>
      <c r="BY19" s="26">
        <v>3695015368.1199999</v>
      </c>
      <c r="BZ19" s="26">
        <v>1188851136.1199999</v>
      </c>
      <c r="CA19" s="12">
        <f t="shared" si="24"/>
        <v>0.32174457145082991</v>
      </c>
      <c r="CB19" s="3">
        <f t="shared" si="29"/>
        <v>12161972234.27</v>
      </c>
      <c r="CC19" s="3">
        <f>BZ19+BW19+BT19+BQ19+BN19+BK19+BH19+BE19+BB19+AY19+AV19+AS19+AP19+AM19+AJ19+AG19+AD19+AA19+X19+U19+R19+O19+L19+I19+F19+C19</f>
        <v>3877912908.3099999</v>
      </c>
      <c r="CD19" s="19">
        <f t="shared" si="25"/>
        <v>0.31885559624801796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>
        <v>28628670.890000001</v>
      </c>
      <c r="C20" s="26">
        <v>9005832.2100000009</v>
      </c>
      <c r="D20" s="25">
        <f t="shared" si="26"/>
        <v>0.31457388450211776</v>
      </c>
      <c r="E20" s="26">
        <v>15890413</v>
      </c>
      <c r="F20" s="26">
        <v>3771902.06</v>
      </c>
      <c r="G20" s="25">
        <f t="shared" si="0"/>
        <v>0.23736966811372368</v>
      </c>
      <c r="H20" s="26">
        <v>100927736.7</v>
      </c>
      <c r="I20" s="26">
        <v>28694816.559999999</v>
      </c>
      <c r="J20" s="25">
        <f t="shared" si="1"/>
        <v>0.28431051263235152</v>
      </c>
      <c r="K20" s="26">
        <v>89061188</v>
      </c>
      <c r="L20" s="26">
        <v>26842630.390000001</v>
      </c>
      <c r="M20" s="25">
        <f t="shared" si="2"/>
        <v>0.30139537763632795</v>
      </c>
      <c r="N20" s="26">
        <v>32313553.780000001</v>
      </c>
      <c r="O20" s="26">
        <v>8790674.4199999999</v>
      </c>
      <c r="P20" s="25">
        <f t="shared" si="3"/>
        <v>0.27204294766986781</v>
      </c>
      <c r="Q20" s="26">
        <v>24449926.899999999</v>
      </c>
      <c r="R20" s="26">
        <v>7400626.4100000001</v>
      </c>
      <c r="S20" s="25">
        <f t="shared" si="4"/>
        <v>0.30268501170856266</v>
      </c>
      <c r="T20" s="24">
        <v>89306132.659999996</v>
      </c>
      <c r="U20" s="24">
        <v>28856215.140000001</v>
      </c>
      <c r="V20" s="25">
        <f t="shared" si="5"/>
        <v>0.32311571759421431</v>
      </c>
      <c r="W20" s="24">
        <v>12835033</v>
      </c>
      <c r="X20" s="24">
        <v>3981503.57</v>
      </c>
      <c r="Y20" s="25">
        <f t="shared" si="6"/>
        <v>0.3102059472694772</v>
      </c>
      <c r="Z20" s="26">
        <v>52657600</v>
      </c>
      <c r="AA20" s="26">
        <v>16381894.25</v>
      </c>
      <c r="AB20" s="25">
        <f t="shared" si="7"/>
        <v>0.31110218183130262</v>
      </c>
      <c r="AC20" s="24">
        <v>51737120</v>
      </c>
      <c r="AD20" s="24">
        <v>17845147.559999999</v>
      </c>
      <c r="AE20" s="25">
        <f t="shared" si="8"/>
        <v>0.34491961593532844</v>
      </c>
      <c r="AF20" s="24">
        <v>18269937</v>
      </c>
      <c r="AG20" s="24">
        <v>6331964.7000000002</v>
      </c>
      <c r="AH20" s="25">
        <f t="shared" si="9"/>
        <v>0.34657835437527784</v>
      </c>
      <c r="AI20" s="26">
        <v>54000973.689999998</v>
      </c>
      <c r="AJ20" s="26">
        <v>14157400.720000001</v>
      </c>
      <c r="AK20" s="11">
        <f t="shared" si="10"/>
        <v>0.26216936015399467</v>
      </c>
      <c r="AL20" s="24">
        <v>103677275.5</v>
      </c>
      <c r="AM20" s="24">
        <v>30836110.140000001</v>
      </c>
      <c r="AN20" s="12">
        <f t="shared" si="11"/>
        <v>0.29742400146307857</v>
      </c>
      <c r="AO20" s="24">
        <v>29453335.75</v>
      </c>
      <c r="AP20" s="24">
        <v>6668214.8300000001</v>
      </c>
      <c r="AQ20" s="12">
        <f t="shared" si="12"/>
        <v>0.22639930792898391</v>
      </c>
      <c r="AR20" s="24">
        <v>44154006.030000001</v>
      </c>
      <c r="AS20" s="24">
        <v>5565528.6200000001</v>
      </c>
      <c r="AT20" s="12">
        <f t="shared" si="13"/>
        <v>0.12604810118969856</v>
      </c>
      <c r="AU20" s="24">
        <v>29441046.140000001</v>
      </c>
      <c r="AV20" s="24">
        <v>9664688.1300000008</v>
      </c>
      <c r="AW20" s="12">
        <f t="shared" si="14"/>
        <v>0.32827257849608465</v>
      </c>
      <c r="AX20" s="24">
        <v>23589629</v>
      </c>
      <c r="AY20" s="24">
        <v>7818815.2199999997</v>
      </c>
      <c r="AZ20" s="12">
        <f t="shared" si="15"/>
        <v>0.33145138569156807</v>
      </c>
      <c r="BA20" s="24">
        <v>24646369</v>
      </c>
      <c r="BB20" s="24">
        <v>7528187</v>
      </c>
      <c r="BC20" s="12">
        <f t="shared" si="16"/>
        <v>0.30544811692140128</v>
      </c>
      <c r="BD20" s="24">
        <v>56045485.07</v>
      </c>
      <c r="BE20" s="24">
        <v>17680969.010000002</v>
      </c>
      <c r="BF20" s="12">
        <f t="shared" si="17"/>
        <v>0.31547534985051384</v>
      </c>
      <c r="BG20" s="24">
        <v>28844523</v>
      </c>
      <c r="BH20" s="24">
        <v>6941643.2699999996</v>
      </c>
      <c r="BI20" s="12">
        <f t="shared" si="18"/>
        <v>0.24065723915767301</v>
      </c>
      <c r="BJ20" s="26">
        <v>15659045</v>
      </c>
      <c r="BK20" s="26">
        <v>5058811.46</v>
      </c>
      <c r="BL20" s="12">
        <f t="shared" si="19"/>
        <v>0.32306002441400483</v>
      </c>
      <c r="BM20" s="26">
        <v>27823500</v>
      </c>
      <c r="BN20" s="26">
        <v>6219583.1699999999</v>
      </c>
      <c r="BO20" s="12">
        <f t="shared" si="20"/>
        <v>0.22353705213219041</v>
      </c>
      <c r="BP20" s="26">
        <v>13598554</v>
      </c>
      <c r="BQ20" s="26">
        <v>4266021.92</v>
      </c>
      <c r="BR20" s="12">
        <f t="shared" si="21"/>
        <v>0.31371143726016754</v>
      </c>
      <c r="BS20" s="26">
        <v>25286955</v>
      </c>
      <c r="BT20" s="26">
        <v>8116808.79</v>
      </c>
      <c r="BU20" s="12">
        <f t="shared" si="22"/>
        <v>0.32098798728435274</v>
      </c>
      <c r="BV20" s="26">
        <v>207580800</v>
      </c>
      <c r="BW20" s="26">
        <v>61534437.950000003</v>
      </c>
      <c r="BX20" s="25">
        <f t="shared" si="23"/>
        <v>0.29643607669880839</v>
      </c>
      <c r="BY20" s="26">
        <v>197873555.5</v>
      </c>
      <c r="BZ20" s="26">
        <v>63716326.780000001</v>
      </c>
      <c r="CA20" s="12">
        <f t="shared" si="24"/>
        <v>0.32200526552927888</v>
      </c>
      <c r="CB20" s="3">
        <f t="shared" si="29"/>
        <v>1397752364.6100004</v>
      </c>
      <c r="CC20" s="3">
        <f t="shared" si="29"/>
        <v>413676754.27999997</v>
      </c>
      <c r="CD20" s="19">
        <f t="shared" si="25"/>
        <v>0.29595854369770547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0</v>
      </c>
      <c r="I21" s="26">
        <v>0</v>
      </c>
      <c r="J21" s="25">
        <f t="shared" si="1"/>
        <v>0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1663164.48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11">
        <f t="shared" si="10"/>
        <v>0</v>
      </c>
      <c r="AL21" s="24">
        <v>0</v>
      </c>
      <c r="AM21" s="24">
        <v>0</v>
      </c>
      <c r="AN21" s="12">
        <f t="shared" si="11"/>
        <v>0</v>
      </c>
      <c r="AO21" s="24">
        <v>0</v>
      </c>
      <c r="AP21" s="24">
        <v>0</v>
      </c>
      <c r="AQ21" s="12">
        <f t="shared" si="12"/>
        <v>0</v>
      </c>
      <c r="AR21" s="24">
        <v>0</v>
      </c>
      <c r="AS21" s="24">
        <v>0</v>
      </c>
      <c r="AT21" s="12">
        <f t="shared" si="13"/>
        <v>0</v>
      </c>
      <c r="AU21" s="24">
        <v>0</v>
      </c>
      <c r="AV21" s="24">
        <v>0</v>
      </c>
      <c r="AW21" s="12">
        <f t="shared" si="14"/>
        <v>0</v>
      </c>
      <c r="AX21" s="24">
        <v>0</v>
      </c>
      <c r="AY21" s="24">
        <v>0</v>
      </c>
      <c r="AZ21" s="12">
        <f t="shared" si="15"/>
        <v>0</v>
      </c>
      <c r="BA21" s="24">
        <v>0</v>
      </c>
      <c r="BB21" s="24">
        <v>0</v>
      </c>
      <c r="BC21" s="12">
        <f t="shared" si="16"/>
        <v>0</v>
      </c>
      <c r="BD21" s="24">
        <v>0</v>
      </c>
      <c r="BE21" s="24">
        <v>0</v>
      </c>
      <c r="BF21" s="12">
        <f t="shared" si="17"/>
        <v>0</v>
      </c>
      <c r="BG21" s="24">
        <v>0</v>
      </c>
      <c r="BH21" s="24">
        <v>0</v>
      </c>
      <c r="BI21" s="12">
        <f t="shared" si="18"/>
        <v>0</v>
      </c>
      <c r="BJ21" s="26">
        <v>0</v>
      </c>
      <c r="BK21" s="26">
        <v>0</v>
      </c>
      <c r="BL21" s="12">
        <f t="shared" si="19"/>
        <v>0</v>
      </c>
      <c r="BM21" s="26">
        <v>0</v>
      </c>
      <c r="BN21" s="26">
        <v>0</v>
      </c>
      <c r="BO21" s="12">
        <f t="shared" si="20"/>
        <v>0</v>
      </c>
      <c r="BP21" s="26">
        <v>0</v>
      </c>
      <c r="BQ21" s="26">
        <v>0</v>
      </c>
      <c r="BR21" s="12">
        <f t="shared" si="21"/>
        <v>0</v>
      </c>
      <c r="BS21" s="26">
        <v>0</v>
      </c>
      <c r="BT21" s="26">
        <v>0</v>
      </c>
      <c r="BU21" s="12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12">
        <f t="shared" si="24"/>
        <v>0</v>
      </c>
      <c r="CB21" s="3">
        <f t="shared" si="29"/>
        <v>1663164.48</v>
      </c>
      <c r="CC21" s="3">
        <f t="shared" si="29"/>
        <v>0</v>
      </c>
      <c r="CD21" s="19">
        <f t="shared" si="25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188067738.59999999</v>
      </c>
      <c r="C22" s="26">
        <v>53553504.049999997</v>
      </c>
      <c r="D22" s="25">
        <f t="shared" si="26"/>
        <v>0.28475646300986573</v>
      </c>
      <c r="E22" s="26">
        <v>45945050.5</v>
      </c>
      <c r="F22" s="26">
        <v>13138610.08</v>
      </c>
      <c r="G22" s="25">
        <f t="shared" si="0"/>
        <v>0.28596355727152811</v>
      </c>
      <c r="H22" s="26">
        <v>355902442.68000001</v>
      </c>
      <c r="I22" s="26">
        <v>94633004.400000006</v>
      </c>
      <c r="J22" s="25">
        <f t="shared" si="1"/>
        <v>0.26589591149585534</v>
      </c>
      <c r="K22" s="26">
        <v>312125184.44999999</v>
      </c>
      <c r="L22" s="26">
        <v>106517727</v>
      </c>
      <c r="M22" s="25">
        <f t="shared" si="2"/>
        <v>0.34126604422419909</v>
      </c>
      <c r="N22" s="26">
        <v>124670239.3</v>
      </c>
      <c r="O22" s="26">
        <v>35619926.850000001</v>
      </c>
      <c r="P22" s="25">
        <f t="shared" si="3"/>
        <v>0.28571315054819185</v>
      </c>
      <c r="Q22" s="26">
        <v>114976571</v>
      </c>
      <c r="R22" s="26">
        <v>38477106.82</v>
      </c>
      <c r="S22" s="25">
        <f t="shared" si="4"/>
        <v>0.33465171630488094</v>
      </c>
      <c r="T22" s="24">
        <v>269053376.95999998</v>
      </c>
      <c r="U22" s="24">
        <v>99321657.109999999</v>
      </c>
      <c r="V22" s="25">
        <f t="shared" si="5"/>
        <v>0.36915224121036067</v>
      </c>
      <c r="W22" s="24">
        <v>50150834.689999998</v>
      </c>
      <c r="X22" s="24">
        <v>17545742.670000002</v>
      </c>
      <c r="Y22" s="25">
        <f t="shared" si="6"/>
        <v>0.34985943461273233</v>
      </c>
      <c r="Z22" s="26">
        <v>238864337</v>
      </c>
      <c r="AA22" s="26">
        <v>78763118.75</v>
      </c>
      <c r="AB22" s="25">
        <f t="shared" si="7"/>
        <v>0.32973996762857066</v>
      </c>
      <c r="AC22" s="24">
        <v>316497779.50999999</v>
      </c>
      <c r="AD22" s="24">
        <v>87737401.810000002</v>
      </c>
      <c r="AE22" s="25">
        <f t="shared" si="8"/>
        <v>0.27721332499025597</v>
      </c>
      <c r="AF22" s="24">
        <v>76123220</v>
      </c>
      <c r="AG22" s="24">
        <v>28106095.030000001</v>
      </c>
      <c r="AH22" s="25">
        <f t="shared" si="9"/>
        <v>0.36921842021396362</v>
      </c>
      <c r="AI22" s="26">
        <v>448882458.99000001</v>
      </c>
      <c r="AJ22" s="26">
        <v>158983471.96000001</v>
      </c>
      <c r="AK22" s="11">
        <f t="shared" si="10"/>
        <v>0.35417617413190511</v>
      </c>
      <c r="AL22" s="24">
        <v>347919353.5</v>
      </c>
      <c r="AM22" s="24">
        <v>118962431.04000001</v>
      </c>
      <c r="AN22" s="12">
        <f t="shared" si="11"/>
        <v>0.34192530493995643</v>
      </c>
      <c r="AO22" s="24">
        <v>64093472.799999997</v>
      </c>
      <c r="AP22" s="24">
        <v>21720935.699999999</v>
      </c>
      <c r="AQ22" s="12">
        <f t="shared" si="12"/>
        <v>0.3388946604247664</v>
      </c>
      <c r="AR22" s="24">
        <v>77722515</v>
      </c>
      <c r="AS22" s="24">
        <v>22486442.300000001</v>
      </c>
      <c r="AT22" s="12">
        <f t="shared" si="13"/>
        <v>0.28931696690463504</v>
      </c>
      <c r="AU22" s="24">
        <v>62304528.719999999</v>
      </c>
      <c r="AV22" s="24">
        <v>21467363.489999998</v>
      </c>
      <c r="AW22" s="12">
        <f t="shared" si="14"/>
        <v>0.34455542688518709</v>
      </c>
      <c r="AX22" s="24">
        <v>97365381.349999994</v>
      </c>
      <c r="AY22" s="24">
        <v>32162053.059999999</v>
      </c>
      <c r="AZ22" s="12">
        <f t="shared" si="15"/>
        <v>0.3303232895929083</v>
      </c>
      <c r="BA22" s="24">
        <v>54945669</v>
      </c>
      <c r="BB22" s="24">
        <v>14627997.33</v>
      </c>
      <c r="BC22" s="12">
        <f t="shared" si="16"/>
        <v>0.26622657611103068</v>
      </c>
      <c r="BD22" s="24">
        <v>131156364</v>
      </c>
      <c r="BE22" s="24">
        <v>46418767.850000001</v>
      </c>
      <c r="BF22" s="12">
        <f t="shared" si="17"/>
        <v>0.35391929475873546</v>
      </c>
      <c r="BG22" s="24">
        <v>93119860</v>
      </c>
      <c r="BH22" s="24">
        <v>29407509.469999999</v>
      </c>
      <c r="BI22" s="12">
        <f t="shared" si="18"/>
        <v>0.31580276720776856</v>
      </c>
      <c r="BJ22" s="26">
        <v>91622501</v>
      </c>
      <c r="BK22" s="26">
        <v>31324815.82</v>
      </c>
      <c r="BL22" s="12">
        <f t="shared" si="19"/>
        <v>0.34188998857387665</v>
      </c>
      <c r="BM22" s="26">
        <v>108881808.5</v>
      </c>
      <c r="BN22" s="26">
        <v>36134160.710000001</v>
      </c>
      <c r="BO22" s="12">
        <f t="shared" si="20"/>
        <v>0.33186591229332862</v>
      </c>
      <c r="BP22" s="26">
        <v>106701439</v>
      </c>
      <c r="BQ22" s="26">
        <v>39706985.530000001</v>
      </c>
      <c r="BR22" s="12">
        <f t="shared" si="21"/>
        <v>0.37213167790548729</v>
      </c>
      <c r="BS22" s="26">
        <v>71304538</v>
      </c>
      <c r="BT22" s="26">
        <v>22339661.170000002</v>
      </c>
      <c r="BU22" s="12">
        <f t="shared" si="22"/>
        <v>0.31329929057250189</v>
      </c>
      <c r="BV22" s="26">
        <v>643709581.09000003</v>
      </c>
      <c r="BW22" s="26">
        <v>209020047.94999999</v>
      </c>
      <c r="BX22" s="25">
        <f t="shared" si="23"/>
        <v>0.32471172418478561</v>
      </c>
      <c r="BY22" s="26">
        <v>1795792518.8599999</v>
      </c>
      <c r="BZ22" s="26">
        <v>646120743.14999998</v>
      </c>
      <c r="CA22" s="12">
        <f t="shared" si="24"/>
        <v>0.35979699011117866</v>
      </c>
      <c r="CB22" s="3">
        <f t="shared" si="29"/>
        <v>6287898764.5</v>
      </c>
      <c r="CC22" s="3">
        <f t="shared" si="29"/>
        <v>2104297281.0999997</v>
      </c>
      <c r="CD22" s="19">
        <f t="shared" si="25"/>
        <v>0.33465826342185534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1330000</v>
      </c>
      <c r="C23" s="26">
        <v>173545</v>
      </c>
      <c r="D23" s="25">
        <f t="shared" si="26"/>
        <v>0.13048496240601504</v>
      </c>
      <c r="E23" s="26">
        <v>6595257</v>
      </c>
      <c r="F23" s="26">
        <v>1670577.97</v>
      </c>
      <c r="G23" s="25">
        <f t="shared" si="0"/>
        <v>0.25329990476489395</v>
      </c>
      <c r="H23" s="26">
        <v>28974203.530000001</v>
      </c>
      <c r="I23" s="26">
        <v>8465115.8800000008</v>
      </c>
      <c r="J23" s="25">
        <f t="shared" si="1"/>
        <v>0.29216043406457015</v>
      </c>
      <c r="K23" s="26">
        <v>8392460</v>
      </c>
      <c r="L23" s="26">
        <v>2150857.71</v>
      </c>
      <c r="M23" s="25">
        <f t="shared" si="2"/>
        <v>0.25628453516608957</v>
      </c>
      <c r="N23" s="26">
        <v>2602240</v>
      </c>
      <c r="O23" s="26">
        <v>610968.56999999995</v>
      </c>
      <c r="P23" s="25">
        <f t="shared" si="3"/>
        <v>0.23478563468396457</v>
      </c>
      <c r="Q23" s="26">
        <v>750000</v>
      </c>
      <c r="R23" s="26">
        <v>204427.84</v>
      </c>
      <c r="S23" s="25">
        <f t="shared" si="4"/>
        <v>0.27257045333333335</v>
      </c>
      <c r="T23" s="24">
        <v>14974222</v>
      </c>
      <c r="U23" s="24">
        <v>3784386.17</v>
      </c>
      <c r="V23" s="25">
        <f t="shared" si="5"/>
        <v>0.25272673064416967</v>
      </c>
      <c r="W23" s="24">
        <v>7532558.9000000004</v>
      </c>
      <c r="X23" s="24">
        <v>1803850.19</v>
      </c>
      <c r="Y23" s="25">
        <f t="shared" si="6"/>
        <v>0.23947375837977183</v>
      </c>
      <c r="Z23" s="26">
        <v>900000</v>
      </c>
      <c r="AA23" s="26">
        <v>128041.73</v>
      </c>
      <c r="AB23" s="25">
        <f t="shared" si="7"/>
        <v>0.14226858888888888</v>
      </c>
      <c r="AC23" s="24">
        <v>1181000</v>
      </c>
      <c r="AD23" s="24">
        <v>325522</v>
      </c>
      <c r="AE23" s="25">
        <f t="shared" si="8"/>
        <v>0.27563251481795087</v>
      </c>
      <c r="AF23" s="24">
        <v>6823313</v>
      </c>
      <c r="AG23" s="24">
        <v>2843070.84</v>
      </c>
      <c r="AH23" s="25">
        <f t="shared" si="9"/>
        <v>0.41667014835755006</v>
      </c>
      <c r="AI23" s="26">
        <v>16527544</v>
      </c>
      <c r="AJ23" s="26">
        <v>4827806.8499999996</v>
      </c>
      <c r="AK23" s="11">
        <f t="shared" si="10"/>
        <v>0.29210673104243434</v>
      </c>
      <c r="AL23" s="24">
        <v>18113200</v>
      </c>
      <c r="AM23" s="24">
        <v>5652211.7699999996</v>
      </c>
      <c r="AN23" s="12">
        <f t="shared" si="11"/>
        <v>0.31204932148930059</v>
      </c>
      <c r="AO23" s="24">
        <v>5078000</v>
      </c>
      <c r="AP23" s="24">
        <v>372331</v>
      </c>
      <c r="AQ23" s="12">
        <f t="shared" si="12"/>
        <v>7.3322371012209536E-2</v>
      </c>
      <c r="AR23" s="24">
        <v>6958236</v>
      </c>
      <c r="AS23" s="24">
        <v>1665048.93</v>
      </c>
      <c r="AT23" s="12">
        <f t="shared" si="13"/>
        <v>0.23929181620169249</v>
      </c>
      <c r="AU23" s="24">
        <v>4369000</v>
      </c>
      <c r="AV23" s="24">
        <v>175033.89</v>
      </c>
      <c r="AW23" s="12">
        <f t="shared" si="14"/>
        <v>4.0062689402609299E-2</v>
      </c>
      <c r="AX23" s="24">
        <v>15366933.25</v>
      </c>
      <c r="AY23" s="24">
        <v>5618818.29</v>
      </c>
      <c r="AZ23" s="12">
        <f t="shared" si="15"/>
        <v>0.36564343702085123</v>
      </c>
      <c r="BA23" s="24">
        <v>600000</v>
      </c>
      <c r="BB23" s="24">
        <v>98800</v>
      </c>
      <c r="BC23" s="12">
        <f t="shared" si="16"/>
        <v>0.16466666666666666</v>
      </c>
      <c r="BD23" s="24">
        <v>4216468</v>
      </c>
      <c r="BE23" s="24">
        <v>599458.43999999994</v>
      </c>
      <c r="BF23" s="12">
        <f t="shared" si="17"/>
        <v>0.14217075523874484</v>
      </c>
      <c r="BG23" s="24">
        <v>1000000</v>
      </c>
      <c r="BH23" s="24">
        <v>220328.22</v>
      </c>
      <c r="BI23" s="12">
        <f t="shared" si="18"/>
        <v>0.22032821999999999</v>
      </c>
      <c r="BJ23" s="26">
        <v>3325500</v>
      </c>
      <c r="BK23" s="26">
        <v>657304.5</v>
      </c>
      <c r="BL23" s="12">
        <f t="shared" si="19"/>
        <v>0.19765584122688318</v>
      </c>
      <c r="BM23" s="26">
        <v>3885000.63</v>
      </c>
      <c r="BN23" s="26">
        <v>2739744.76</v>
      </c>
      <c r="BO23" s="12">
        <f t="shared" si="20"/>
        <v>0.70521089207648335</v>
      </c>
      <c r="BP23" s="26">
        <v>789319</v>
      </c>
      <c r="BQ23" s="26">
        <v>270050.3</v>
      </c>
      <c r="BR23" s="12">
        <f t="shared" si="21"/>
        <v>0.34213074815125444</v>
      </c>
      <c r="BS23" s="26">
        <v>447400</v>
      </c>
      <c r="BT23" s="26">
        <v>107060</v>
      </c>
      <c r="BU23" s="12">
        <f t="shared" si="22"/>
        <v>0.23929369691551183</v>
      </c>
      <c r="BV23" s="26">
        <v>62970000</v>
      </c>
      <c r="BW23" s="26">
        <v>14224402.99</v>
      </c>
      <c r="BX23" s="25">
        <f t="shared" si="23"/>
        <v>0.22589174194060666</v>
      </c>
      <c r="BY23" s="26">
        <v>100185500</v>
      </c>
      <c r="BZ23" s="26">
        <v>13532931.58</v>
      </c>
      <c r="CA23" s="12">
        <f t="shared" si="24"/>
        <v>0.13507874472852857</v>
      </c>
      <c r="CB23" s="3">
        <f t="shared" si="29"/>
        <v>323887355.30999994</v>
      </c>
      <c r="CC23" s="3">
        <f>C23+F23+I23+L23+O23+R23+U23+X23+AA23+AD23+AG23+AJ23+AM23+AP23+AS23+AV23+AY23+BB23+BE23+BH23+BK23+BN23+BQ23+BT23+BW23+BZ23</f>
        <v>72921695.420000002</v>
      </c>
      <c r="CD23" s="19">
        <f t="shared" si="25"/>
        <v>0.22514523714643009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>
        <v>900000</v>
      </c>
      <c r="C24" s="26">
        <v>280000</v>
      </c>
      <c r="D24" s="25">
        <f t="shared" si="26"/>
        <v>0.31111111111111112</v>
      </c>
      <c r="E24" s="26">
        <v>1100000</v>
      </c>
      <c r="F24" s="26">
        <v>374061</v>
      </c>
      <c r="G24" s="25">
        <f t="shared" si="0"/>
        <v>0.34005545454545455</v>
      </c>
      <c r="H24" s="26">
        <v>11504724</v>
      </c>
      <c r="I24" s="26">
        <v>2823022.54</v>
      </c>
      <c r="J24" s="25">
        <f t="shared" si="1"/>
        <v>0.24537942326995416</v>
      </c>
      <c r="K24" s="26">
        <v>1573560</v>
      </c>
      <c r="L24" s="26">
        <v>174996</v>
      </c>
      <c r="M24" s="25">
        <f t="shared" si="2"/>
        <v>0.11121024937085335</v>
      </c>
      <c r="N24" s="26">
        <v>1000000</v>
      </c>
      <c r="O24" s="26">
        <v>416500</v>
      </c>
      <c r="P24" s="25">
        <f t="shared" si="3"/>
        <v>0.41649999999999998</v>
      </c>
      <c r="Q24" s="26">
        <v>850000</v>
      </c>
      <c r="R24" s="26">
        <v>173000</v>
      </c>
      <c r="S24" s="25">
        <f t="shared" si="4"/>
        <v>0.20352941176470588</v>
      </c>
      <c r="T24" s="24">
        <v>7544342</v>
      </c>
      <c r="U24" s="24">
        <v>2400240.6800000002</v>
      </c>
      <c r="V24" s="25">
        <f t="shared" si="5"/>
        <v>0.31815109654360846</v>
      </c>
      <c r="W24" s="24">
        <v>2100000</v>
      </c>
      <c r="X24" s="24">
        <v>645000</v>
      </c>
      <c r="Y24" s="25">
        <f t="shared" si="6"/>
        <v>0.30714285714285716</v>
      </c>
      <c r="Z24" s="26">
        <v>3400000</v>
      </c>
      <c r="AA24" s="26">
        <v>1413000</v>
      </c>
      <c r="AB24" s="25">
        <f t="shared" si="7"/>
        <v>0.41558823529411765</v>
      </c>
      <c r="AC24" s="24">
        <v>2250000</v>
      </c>
      <c r="AD24" s="24">
        <v>889000</v>
      </c>
      <c r="AE24" s="25">
        <f t="shared" si="8"/>
        <v>0.39511111111111114</v>
      </c>
      <c r="AF24" s="24">
        <v>1500000</v>
      </c>
      <c r="AG24" s="24">
        <v>420000</v>
      </c>
      <c r="AH24" s="25">
        <f t="shared" si="9"/>
        <v>0.28000000000000003</v>
      </c>
      <c r="AI24" s="26">
        <v>2300000</v>
      </c>
      <c r="AJ24" s="26">
        <v>760000</v>
      </c>
      <c r="AK24" s="11">
        <f t="shared" si="10"/>
        <v>0.33043478260869563</v>
      </c>
      <c r="AL24" s="24">
        <v>9950000</v>
      </c>
      <c r="AM24" s="24">
        <v>2994775.1</v>
      </c>
      <c r="AN24" s="12">
        <f t="shared" si="11"/>
        <v>0.30098242211055276</v>
      </c>
      <c r="AO24" s="24">
        <v>3231100</v>
      </c>
      <c r="AP24" s="24">
        <v>717000</v>
      </c>
      <c r="AQ24" s="12">
        <f t="shared" si="12"/>
        <v>0.22190585249605396</v>
      </c>
      <c r="AR24" s="24">
        <v>1850000</v>
      </c>
      <c r="AS24" s="24">
        <v>640000</v>
      </c>
      <c r="AT24" s="12">
        <f t="shared" si="13"/>
        <v>0.34594594594594597</v>
      </c>
      <c r="AU24" s="24">
        <v>1447000</v>
      </c>
      <c r="AV24" s="24">
        <v>361749</v>
      </c>
      <c r="AW24" s="12">
        <f t="shared" si="14"/>
        <v>0.24999930891499655</v>
      </c>
      <c r="AX24" s="24">
        <v>1700000</v>
      </c>
      <c r="AY24" s="24">
        <v>506000</v>
      </c>
      <c r="AZ24" s="12">
        <f t="shared" si="15"/>
        <v>0.29764705882352943</v>
      </c>
      <c r="BA24" s="24">
        <v>1500000</v>
      </c>
      <c r="BB24" s="24">
        <v>665500</v>
      </c>
      <c r="BC24" s="12">
        <f t="shared" si="16"/>
        <v>0.44366666666666665</v>
      </c>
      <c r="BD24" s="24">
        <v>3500000</v>
      </c>
      <c r="BE24" s="24">
        <v>1433000</v>
      </c>
      <c r="BF24" s="12">
        <f t="shared" si="17"/>
        <v>0.40942857142857142</v>
      </c>
      <c r="BG24" s="24">
        <v>2109100</v>
      </c>
      <c r="BH24" s="24">
        <v>703036</v>
      </c>
      <c r="BI24" s="12">
        <f t="shared" si="18"/>
        <v>0.33333459769569956</v>
      </c>
      <c r="BJ24" s="26">
        <v>1050000</v>
      </c>
      <c r="BK24" s="26">
        <v>599526</v>
      </c>
      <c r="BL24" s="12">
        <f t="shared" si="19"/>
        <v>0.57097714285714285</v>
      </c>
      <c r="BM24" s="26">
        <v>4361000</v>
      </c>
      <c r="BN24" s="26">
        <v>1249338.9099999999</v>
      </c>
      <c r="BO24" s="12">
        <f t="shared" si="20"/>
        <v>0.28647991515707405</v>
      </c>
      <c r="BP24" s="26">
        <v>2500000</v>
      </c>
      <c r="BQ24" s="26">
        <v>673040.51</v>
      </c>
      <c r="BR24" s="12">
        <f t="shared" si="21"/>
        <v>0.26921620400000001</v>
      </c>
      <c r="BS24" s="26">
        <v>1500000</v>
      </c>
      <c r="BT24" s="26">
        <v>410000</v>
      </c>
      <c r="BU24" s="12">
        <f t="shared" si="22"/>
        <v>0.27333333333333332</v>
      </c>
      <c r="BV24" s="26">
        <v>9450000</v>
      </c>
      <c r="BW24" s="26">
        <v>2210191.63</v>
      </c>
      <c r="BX24" s="25">
        <f t="shared" si="23"/>
        <v>0.23388271216931217</v>
      </c>
      <c r="BY24" s="26">
        <v>23734480</v>
      </c>
      <c r="BZ24" s="26">
        <v>8600000</v>
      </c>
      <c r="CA24" s="12">
        <f t="shared" si="24"/>
        <v>0.3623420441484288</v>
      </c>
      <c r="CB24" s="3">
        <f t="shared" si="29"/>
        <v>103905306</v>
      </c>
      <c r="CC24" s="3">
        <f>C24+F24+I24+L24+O24+R24+U24+X24+AA24+AD24+AG24+AJ24+AM24+AP24+AS24+AV24+AY24+BB24+BE24+BH24+BK24+BN24+BQ24+BT24+BW24+BZ24</f>
        <v>32531977.370000001</v>
      </c>
      <c r="CD24" s="19">
        <f t="shared" si="25"/>
        <v>0.31309255150069043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>
        <v>1140000</v>
      </c>
      <c r="C25" s="26">
        <v>477766.43</v>
      </c>
      <c r="D25" s="25">
        <f t="shared" si="26"/>
        <v>0.41909335964912281</v>
      </c>
      <c r="E25" s="26">
        <v>0</v>
      </c>
      <c r="F25" s="26">
        <v>0</v>
      </c>
      <c r="G25" s="25">
        <f t="shared" si="0"/>
        <v>0</v>
      </c>
      <c r="H25" s="26">
        <v>12009413.609999999</v>
      </c>
      <c r="I25" s="26">
        <v>2635675.34</v>
      </c>
      <c r="J25" s="25">
        <f t="shared" si="1"/>
        <v>0.21946744658751077</v>
      </c>
      <c r="K25" s="26">
        <v>1217260</v>
      </c>
      <c r="L25" s="26">
        <v>487962</v>
      </c>
      <c r="M25" s="25">
        <f t="shared" si="2"/>
        <v>0.40086916517424381</v>
      </c>
      <c r="N25" s="26">
        <v>30000</v>
      </c>
      <c r="O25" s="26">
        <v>0</v>
      </c>
      <c r="P25" s="25">
        <f t="shared" si="3"/>
        <v>0</v>
      </c>
      <c r="Q25" s="26">
        <v>380000</v>
      </c>
      <c r="R25" s="26">
        <v>52602</v>
      </c>
      <c r="S25" s="25">
        <f t="shared" si="4"/>
        <v>0.13842631578947368</v>
      </c>
      <c r="T25" s="24">
        <v>1682822</v>
      </c>
      <c r="U25" s="24">
        <v>116630.41</v>
      </c>
      <c r="V25" s="25">
        <f t="shared" si="5"/>
        <v>6.9306444769559702E-2</v>
      </c>
      <c r="W25" s="24">
        <v>694044</v>
      </c>
      <c r="X25" s="24">
        <v>289418.18</v>
      </c>
      <c r="Y25" s="25">
        <f t="shared" si="6"/>
        <v>0.41700263960210016</v>
      </c>
      <c r="Z25" s="26">
        <v>5424820</v>
      </c>
      <c r="AA25" s="26">
        <v>1009636.81</v>
      </c>
      <c r="AB25" s="25">
        <f t="shared" si="7"/>
        <v>0.18611434296437487</v>
      </c>
      <c r="AC25" s="24">
        <v>1070917.3400000001</v>
      </c>
      <c r="AD25" s="24">
        <v>144574</v>
      </c>
      <c r="AE25" s="25">
        <f t="shared" si="8"/>
        <v>0.13500014856422063</v>
      </c>
      <c r="AF25" s="24">
        <v>348000</v>
      </c>
      <c r="AG25" s="24">
        <v>81388</v>
      </c>
      <c r="AH25" s="25">
        <f t="shared" si="9"/>
        <v>0.23387356321839081</v>
      </c>
      <c r="AI25" s="26">
        <v>1333000</v>
      </c>
      <c r="AJ25" s="26">
        <v>75570</v>
      </c>
      <c r="AK25" s="11">
        <f t="shared" si="10"/>
        <v>5.669167291822956E-2</v>
      </c>
      <c r="AL25" s="24">
        <v>4949005</v>
      </c>
      <c r="AM25" s="24">
        <v>1807837.51</v>
      </c>
      <c r="AN25" s="12">
        <f t="shared" si="11"/>
        <v>0.36529312659817481</v>
      </c>
      <c r="AO25" s="24">
        <v>204000</v>
      </c>
      <c r="AP25" s="24">
        <v>67824</v>
      </c>
      <c r="AQ25" s="12">
        <f t="shared" si="12"/>
        <v>0.33247058823529413</v>
      </c>
      <c r="AR25" s="24">
        <v>337888</v>
      </c>
      <c r="AS25" s="24">
        <v>108426</v>
      </c>
      <c r="AT25" s="12">
        <f t="shared" si="13"/>
        <v>0.32089331376077279</v>
      </c>
      <c r="AU25" s="24">
        <v>325000</v>
      </c>
      <c r="AV25" s="24">
        <v>98630</v>
      </c>
      <c r="AW25" s="12">
        <f t="shared" si="14"/>
        <v>0.30347692307692309</v>
      </c>
      <c r="AX25" s="24">
        <v>157668</v>
      </c>
      <c r="AY25" s="24">
        <v>51862</v>
      </c>
      <c r="AZ25" s="12">
        <f t="shared" si="15"/>
        <v>0.32893167922470001</v>
      </c>
      <c r="BA25" s="24">
        <v>120000</v>
      </c>
      <c r="BB25" s="24">
        <v>39765</v>
      </c>
      <c r="BC25" s="12">
        <f t="shared" si="16"/>
        <v>0.33137499999999998</v>
      </c>
      <c r="BD25" s="24">
        <v>130000</v>
      </c>
      <c r="BE25" s="24">
        <v>40979</v>
      </c>
      <c r="BF25" s="12">
        <f t="shared" si="17"/>
        <v>0.31522307692307694</v>
      </c>
      <c r="BG25" s="24">
        <v>2126516</v>
      </c>
      <c r="BH25" s="24">
        <v>947093.69</v>
      </c>
      <c r="BI25" s="12">
        <f t="shared" si="18"/>
        <v>0.44537341360234295</v>
      </c>
      <c r="BJ25" s="26">
        <v>0</v>
      </c>
      <c r="BK25" s="26">
        <v>0</v>
      </c>
      <c r="BL25" s="12">
        <f t="shared" si="19"/>
        <v>0</v>
      </c>
      <c r="BM25" s="26">
        <v>0</v>
      </c>
      <c r="BN25" s="26">
        <v>0</v>
      </c>
      <c r="BO25" s="12">
        <f t="shared" si="20"/>
        <v>0</v>
      </c>
      <c r="BP25" s="26">
        <v>150000</v>
      </c>
      <c r="BQ25" s="26">
        <v>0</v>
      </c>
      <c r="BR25" s="12">
        <f t="shared" si="21"/>
        <v>0</v>
      </c>
      <c r="BS25" s="26">
        <v>445000</v>
      </c>
      <c r="BT25" s="26">
        <v>119563</v>
      </c>
      <c r="BU25" s="12">
        <f t="shared" si="22"/>
        <v>0.26868089887640451</v>
      </c>
      <c r="BV25" s="26">
        <v>14000000</v>
      </c>
      <c r="BW25" s="26">
        <v>3356599.76</v>
      </c>
      <c r="BX25" s="25">
        <f t="shared" si="23"/>
        <v>0.2397571257142857</v>
      </c>
      <c r="BY25" s="26">
        <v>80000000</v>
      </c>
      <c r="BZ25" s="26">
        <v>25167452.07</v>
      </c>
      <c r="CA25" s="12">
        <f t="shared" si="24"/>
        <v>0.314593150875</v>
      </c>
      <c r="CB25" s="3">
        <f t="shared" si="29"/>
        <v>128275353.95</v>
      </c>
      <c r="CC25" s="3">
        <f>C25+F25+I25+L25+O25+R25+U25+X25+AA25+AD25+AG25+AJ25+AM25+AP25+AS25+AV25+AY25+BB25+BE25+BH25+BK25+BN25+BQ25+BT25+BW25+BZ25</f>
        <v>37177255.200000003</v>
      </c>
      <c r="CD25" s="19">
        <f t="shared" si="25"/>
        <v>0.28982383642060494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500000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11">
        <f t="shared" si="10"/>
        <v>0</v>
      </c>
      <c r="AL26" s="24">
        <v>0</v>
      </c>
      <c r="AM26" s="24">
        <v>0</v>
      </c>
      <c r="AN26" s="12">
        <f t="shared" si="11"/>
        <v>0</v>
      </c>
      <c r="AO26" s="24">
        <v>0</v>
      </c>
      <c r="AP26" s="24">
        <v>0</v>
      </c>
      <c r="AQ26" s="12">
        <f t="shared" si="12"/>
        <v>0</v>
      </c>
      <c r="AR26" s="35">
        <v>0</v>
      </c>
      <c r="AS26" s="35">
        <v>0</v>
      </c>
      <c r="AT26" s="12">
        <f t="shared" si="13"/>
        <v>0</v>
      </c>
      <c r="AU26" s="24">
        <v>0</v>
      </c>
      <c r="AV26" s="24">
        <v>0</v>
      </c>
      <c r="AW26" s="12">
        <f t="shared" si="14"/>
        <v>0</v>
      </c>
      <c r="AX26" s="24">
        <v>0</v>
      </c>
      <c r="AY26" s="24">
        <v>0</v>
      </c>
      <c r="AZ26" s="12">
        <f t="shared" si="15"/>
        <v>0</v>
      </c>
      <c r="BA26" s="24">
        <v>0</v>
      </c>
      <c r="BB26" s="24">
        <v>0</v>
      </c>
      <c r="BC26" s="12">
        <f t="shared" si="16"/>
        <v>0</v>
      </c>
      <c r="BD26" s="24">
        <v>0</v>
      </c>
      <c r="BE26" s="24">
        <v>0</v>
      </c>
      <c r="BF26" s="12">
        <f t="shared" si="17"/>
        <v>0</v>
      </c>
      <c r="BG26" s="36">
        <v>0</v>
      </c>
      <c r="BH26" s="36">
        <v>0</v>
      </c>
      <c r="BI26" s="12">
        <f t="shared" si="18"/>
        <v>0</v>
      </c>
      <c r="BJ26" s="24">
        <v>0</v>
      </c>
      <c r="BK26" s="24">
        <v>0</v>
      </c>
      <c r="BL26" s="12">
        <f t="shared" si="19"/>
        <v>0</v>
      </c>
      <c r="BM26" s="36">
        <v>0</v>
      </c>
      <c r="BN26" s="36">
        <v>0</v>
      </c>
      <c r="BO26" s="12">
        <f t="shared" si="20"/>
        <v>0</v>
      </c>
      <c r="BP26" s="24">
        <v>0</v>
      </c>
      <c r="BQ26" s="24">
        <v>0</v>
      </c>
      <c r="BR26" s="12">
        <f t="shared" si="21"/>
        <v>0</v>
      </c>
      <c r="BS26" s="36">
        <v>0</v>
      </c>
      <c r="BT26" s="36">
        <v>0</v>
      </c>
      <c r="BU26" s="12">
        <f t="shared" si="22"/>
        <v>0</v>
      </c>
      <c r="BV26" s="24">
        <v>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12">
        <f t="shared" si="24"/>
        <v>0</v>
      </c>
      <c r="CB26" s="3">
        <f t="shared" si="29"/>
        <v>500000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674430528.25</v>
      </c>
      <c r="C27" s="3">
        <f>SUM(C13:C26)</f>
        <v>199221709.12</v>
      </c>
      <c r="D27" s="16">
        <f t="shared" si="26"/>
        <v>0.29539248414056352</v>
      </c>
      <c r="E27" s="3">
        <f>SUM(E13:E26)</f>
        <v>207443027.01999998</v>
      </c>
      <c r="F27" s="3">
        <f>SUM(F13:F26)</f>
        <v>52721534.079999998</v>
      </c>
      <c r="G27" s="16">
        <f t="shared" si="0"/>
        <v>0.25414946377019948</v>
      </c>
      <c r="H27" s="3">
        <f>SUM(H13:H26)</f>
        <v>1853442946.4099998</v>
      </c>
      <c r="I27" s="3">
        <f>SUM(I13:I26)</f>
        <v>561763854.69000006</v>
      </c>
      <c r="J27" s="16">
        <f t="shared" si="1"/>
        <v>0.30309206753739071</v>
      </c>
      <c r="K27" s="3">
        <f>SUM(K13:K26)</f>
        <v>1360017656.72</v>
      </c>
      <c r="L27" s="3">
        <f>SUM(L13:L26)</f>
        <v>406098707.04999995</v>
      </c>
      <c r="M27" s="16">
        <f>SUM(L27/K27)</f>
        <v>0.29859811381375867</v>
      </c>
      <c r="N27" s="3">
        <f>SUM(N13:N26)</f>
        <v>492349113.20999998</v>
      </c>
      <c r="O27" s="3">
        <f>SUM(O13:O26)</f>
        <v>137213632.74000001</v>
      </c>
      <c r="P27" s="16">
        <f t="shared" si="3"/>
        <v>0.27869174343668363</v>
      </c>
      <c r="Q27" s="3">
        <f>SUM(Q13:Q26)</f>
        <v>390875608.49000001</v>
      </c>
      <c r="R27" s="3">
        <f>SUM(R13:R26)</f>
        <v>121577435.99000001</v>
      </c>
      <c r="S27" s="16">
        <f t="shared" si="4"/>
        <v>0.31103868685914793</v>
      </c>
      <c r="T27" s="3">
        <f>SUM(T13:T26)</f>
        <v>1335297715.75</v>
      </c>
      <c r="U27" s="3">
        <f>SUM(U13:U26)</f>
        <v>422330733.52000004</v>
      </c>
      <c r="V27" s="16">
        <f t="shared" si="5"/>
        <v>0.31628207592850444</v>
      </c>
      <c r="W27" s="3">
        <f>SUM(W13:W26)</f>
        <v>307365827.84999996</v>
      </c>
      <c r="X27" s="3">
        <f>SUM(X13:X26)</f>
        <v>74915940</v>
      </c>
      <c r="Y27" s="16">
        <f t="shared" si="6"/>
        <v>0.24373542278278351</v>
      </c>
      <c r="Z27" s="3">
        <f>SUM(Z13:Z26)</f>
        <v>1288160145.5599999</v>
      </c>
      <c r="AA27" s="3">
        <f>SUM(AA13:AA26)</f>
        <v>394426121.14000005</v>
      </c>
      <c r="AB27" s="16">
        <f t="shared" si="7"/>
        <v>0.30619338946286973</v>
      </c>
      <c r="AC27" s="3">
        <f>SUM(AC13:AC26)</f>
        <v>1118440717.45</v>
      </c>
      <c r="AD27" s="3">
        <f>SUM(AD13:AD26)</f>
        <v>281893238.87</v>
      </c>
      <c r="AE27" s="16">
        <f t="shared" si="8"/>
        <v>0.25204128790366759</v>
      </c>
      <c r="AF27" s="3">
        <f>SUM(AF13:AF26)</f>
        <v>307093402.68000001</v>
      </c>
      <c r="AG27" s="3">
        <f>SUM(AG13:AG26)</f>
        <v>101019986.59</v>
      </c>
      <c r="AH27" s="16">
        <f t="shared" si="9"/>
        <v>0.32895524849573432</v>
      </c>
      <c r="AI27" s="3">
        <f>SUM(AI13:AI26)</f>
        <v>1752497308.4200001</v>
      </c>
      <c r="AJ27" s="3">
        <f>SUM(AJ13:AJ26)</f>
        <v>459102639.54000008</v>
      </c>
      <c r="AK27" s="19">
        <f t="shared" si="10"/>
        <v>0.26197052476726113</v>
      </c>
      <c r="AL27" s="3">
        <f>SUM(AL13:AL26)</f>
        <v>2017246186.4200001</v>
      </c>
      <c r="AM27" s="3">
        <f>SUM(AM13:AM26)</f>
        <v>524934821.90000004</v>
      </c>
      <c r="AN27" s="16">
        <f t="shared" si="11"/>
        <v>0.26022347962972237</v>
      </c>
      <c r="AO27" s="3">
        <f>SUM(AO13:AO26)</f>
        <v>437068820.65000004</v>
      </c>
      <c r="AP27" s="3">
        <f>SUM(AP13:AP26)</f>
        <v>121048173.03</v>
      </c>
      <c r="AQ27" s="16">
        <f t="shared" si="12"/>
        <v>0.27695449162898322</v>
      </c>
      <c r="AR27" s="3">
        <f>SUM(AR13:AR26)</f>
        <v>536129170.09000003</v>
      </c>
      <c r="AS27" s="3">
        <f>SUM(AS13:AS26)</f>
        <v>120138584.83</v>
      </c>
      <c r="AT27" s="16">
        <f t="shared" si="13"/>
        <v>0.22408514875217911</v>
      </c>
      <c r="AU27" s="3">
        <f>SUM(AU13:AU26)</f>
        <v>372653353.38</v>
      </c>
      <c r="AV27" s="3">
        <f>SUM(AV13:AV26)</f>
        <v>112895794.22999999</v>
      </c>
      <c r="AW27" s="16">
        <f t="shared" si="14"/>
        <v>0.30295123660105244</v>
      </c>
      <c r="AX27" s="3">
        <f>SUM(AX13:AX26)</f>
        <v>590194199.62</v>
      </c>
      <c r="AY27" s="3">
        <f>SUM(AY13:AY26)</f>
        <v>143793683.44</v>
      </c>
      <c r="AZ27" s="16">
        <f t="shared" si="15"/>
        <v>0.24363791364364881</v>
      </c>
      <c r="BA27" s="3">
        <f>SUM(BA13:BA26)</f>
        <v>292924353.15999997</v>
      </c>
      <c r="BB27" s="3">
        <f>SUM(BB13:BB26)</f>
        <v>76259203.400000006</v>
      </c>
      <c r="BC27" s="16">
        <f t="shared" si="16"/>
        <v>0.26033753280440297</v>
      </c>
      <c r="BD27" s="3">
        <f>SUM(BD13:BD26)</f>
        <v>754254213.0200001</v>
      </c>
      <c r="BE27" s="3">
        <f>SUM(BE13:BE26)</f>
        <v>237912415.07999998</v>
      </c>
      <c r="BF27" s="16">
        <f t="shared" si="17"/>
        <v>0.31542735986506371</v>
      </c>
      <c r="BG27" s="3">
        <f>SUM(BG13:BG26)</f>
        <v>506256144.92000002</v>
      </c>
      <c r="BH27" s="3">
        <f>SUM(BH13:BH26)</f>
        <v>166718003.53999999</v>
      </c>
      <c r="BI27" s="16">
        <f t="shared" si="18"/>
        <v>0.32931551589629637</v>
      </c>
      <c r="BJ27" s="3">
        <f>SUM(BJ13:BJ26)</f>
        <v>287462739</v>
      </c>
      <c r="BK27" s="3">
        <f>SUM(BK13:BK26)</f>
        <v>105960738.01999998</v>
      </c>
      <c r="BL27" s="16">
        <f t="shared" si="19"/>
        <v>0.36860686149657812</v>
      </c>
      <c r="BM27" s="3">
        <f>SUM(BM13:BM26)</f>
        <v>659819649.81000006</v>
      </c>
      <c r="BN27" s="3">
        <f>SUM(BN13:BN26)</f>
        <v>197656913.78999999</v>
      </c>
      <c r="BO27" s="16">
        <f t="shared" si="20"/>
        <v>0.2995620300894597</v>
      </c>
      <c r="BP27" s="3">
        <f>SUM(BP13:BP26)</f>
        <v>390994596.27999997</v>
      </c>
      <c r="BQ27" s="3">
        <f>SUM(BQ13:BQ26)</f>
        <v>112391466.86</v>
      </c>
      <c r="BR27" s="16">
        <f t="shared" si="21"/>
        <v>0.28745017943806556</v>
      </c>
      <c r="BS27" s="3">
        <f>SUM(BS13:BS26)</f>
        <v>370275295.56</v>
      </c>
      <c r="BT27" s="3">
        <f>SUM(BT13:BT26)</f>
        <v>113815770.99000001</v>
      </c>
      <c r="BU27" s="16">
        <f t="shared" si="22"/>
        <v>0.30738148711181601</v>
      </c>
      <c r="BV27" s="3">
        <f>SUM(BV13:BV26)</f>
        <v>3705873539</v>
      </c>
      <c r="BW27" s="3">
        <f>SUM(BW13:BW26)</f>
        <v>1025238831.1899999</v>
      </c>
      <c r="BX27" s="16">
        <f t="shared" si="23"/>
        <v>0.27665240607931063</v>
      </c>
      <c r="BY27" s="3">
        <f>SUM(BY13:BY26)</f>
        <v>9630976839.4899998</v>
      </c>
      <c r="BZ27" s="3">
        <f>SUM(BZ13:BZ26)</f>
        <v>2965091420.9900002</v>
      </c>
      <c r="CA27" s="16">
        <f t="shared" si="24"/>
        <v>0.30787026803264683</v>
      </c>
      <c r="CB27" s="3">
        <f t="shared" si="29"/>
        <v>31639543098.210003</v>
      </c>
      <c r="CC27" s="3">
        <f>BZ27+BW27+BT27+BQ27+BN27+BK27+BH27+BE27+BB27+AY27+AV27+AS27+AP27+AM27+AJ27+AG27+AD27+AA27+X27+U27+R27+O27+L27+I27+F27+C27</f>
        <v>9236141354.6199989</v>
      </c>
      <c r="CD27" s="19">
        <f t="shared" si="25"/>
        <v>0.2919176590493347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-15695654.580000043</v>
      </c>
      <c r="C28" s="3">
        <f>C12-C27</f>
        <v>13523064.699999988</v>
      </c>
      <c r="D28" s="16"/>
      <c r="E28" s="3">
        <f>E12-E27</f>
        <v>-163811.4999999702</v>
      </c>
      <c r="F28" s="3">
        <f>F12-F27</f>
        <v>8902268.0399999991</v>
      </c>
      <c r="G28" s="16"/>
      <c r="H28" s="3">
        <f>H12-H27</f>
        <v>-47353603.389999866</v>
      </c>
      <c r="I28" s="3">
        <f>I12-I27</f>
        <v>122384145.76999998</v>
      </c>
      <c r="J28" s="16"/>
      <c r="K28" s="3">
        <f>K12-K27</f>
        <v>-46000910.160000086</v>
      </c>
      <c r="L28" s="3">
        <f>L12-L27</f>
        <v>24838273.160000026</v>
      </c>
      <c r="M28" s="16"/>
      <c r="N28" s="3">
        <f>N12-N27</f>
        <v>-38005617.699999988</v>
      </c>
      <c r="O28" s="3">
        <f>O12-O27</f>
        <v>1472783.5900000036</v>
      </c>
      <c r="P28" s="16"/>
      <c r="Q28" s="3">
        <f>Q12-Q27</f>
        <v>-4307608.75</v>
      </c>
      <c r="R28" s="3">
        <f>R12-R27</f>
        <v>10464857.419999987</v>
      </c>
      <c r="S28" s="16"/>
      <c r="T28" s="3">
        <f>T12-T27</f>
        <v>-71293778.619999886</v>
      </c>
      <c r="U28" s="3">
        <f>U12-U27</f>
        <v>-5756525.5500000119</v>
      </c>
      <c r="V28" s="16"/>
      <c r="W28" s="3">
        <f>W12-W27</f>
        <v>-15470707.469999969</v>
      </c>
      <c r="X28" s="3">
        <f>X12-X27</f>
        <v>5664453.2199999988</v>
      </c>
      <c r="Y28" s="16"/>
      <c r="Z28" s="3">
        <f>Z12-Z27</f>
        <v>-51608580.789999962</v>
      </c>
      <c r="AA28" s="3">
        <f>AA12-AA27</f>
        <v>47500433.629999936</v>
      </c>
      <c r="AB28" s="16"/>
      <c r="AC28" s="3">
        <f>AC12-AC27</f>
        <v>-45164485.620000005</v>
      </c>
      <c r="AD28" s="3">
        <f>AD12-AD27</f>
        <v>89949919.659999967</v>
      </c>
      <c r="AE28" s="16"/>
      <c r="AF28" s="3">
        <f>AF12-AF27</f>
        <v>0</v>
      </c>
      <c r="AG28" s="3">
        <f>AG12-AG27</f>
        <v>8202969.6299999952</v>
      </c>
      <c r="AH28" s="16"/>
      <c r="AI28" s="3">
        <f>AI12-AI27</f>
        <v>-29603455.25999999</v>
      </c>
      <c r="AJ28" s="3">
        <f>AJ12-AJ27</f>
        <v>82064885.269999862</v>
      </c>
      <c r="AK28" s="19"/>
      <c r="AL28" s="3">
        <f>AL12-AL27</f>
        <v>-35540292.050000191</v>
      </c>
      <c r="AM28" s="3">
        <f>AM12-AM27</f>
        <v>78692208.259999931</v>
      </c>
      <c r="AN28" s="16"/>
      <c r="AO28" s="3">
        <f>AO12-AO27</f>
        <v>-21085708.850000024</v>
      </c>
      <c r="AP28" s="3">
        <f>AP12-AP27</f>
        <v>15771951.659999996</v>
      </c>
      <c r="AQ28" s="16"/>
      <c r="AR28" s="3">
        <f>AR12-AR27</f>
        <v>-14695071.400000036</v>
      </c>
      <c r="AS28" s="3">
        <f>AS12-AS27</f>
        <v>21257454.13000001</v>
      </c>
      <c r="AT28" s="16"/>
      <c r="AU28" s="3">
        <f>AU12-AU27</f>
        <v>-2242466</v>
      </c>
      <c r="AV28" s="3">
        <f>AV12-AV27</f>
        <v>4861528.4800000042</v>
      </c>
      <c r="AW28" s="16"/>
      <c r="AX28" s="3">
        <f>AX12-AX27</f>
        <v>-41898026.580000043</v>
      </c>
      <c r="AY28" s="3">
        <f>AY12-AY27</f>
        <v>56645289.229999989</v>
      </c>
      <c r="AZ28" s="16"/>
      <c r="BA28" s="3">
        <f>BA12-BA27</f>
        <v>-24046207.109999955</v>
      </c>
      <c r="BB28" s="3">
        <f>BB12-BB27</f>
        <v>20958546.36999999</v>
      </c>
      <c r="BC28" s="16"/>
      <c r="BD28" s="3">
        <f>BD12-BD27</f>
        <v>-49623137.700000048</v>
      </c>
      <c r="BE28" s="3">
        <f>BE12-BE27</f>
        <v>7100657.1000000238</v>
      </c>
      <c r="BF28" s="16"/>
      <c r="BG28" s="3">
        <f>BG12-BG27</f>
        <v>-16158921.620000005</v>
      </c>
      <c r="BH28" s="3">
        <f>BH12-BH27</f>
        <v>2556763.1599999964</v>
      </c>
      <c r="BI28" s="16"/>
      <c r="BJ28" s="3">
        <f>BJ12-BJ27</f>
        <v>-1043445</v>
      </c>
      <c r="BK28" s="3">
        <f>BK12-BK27</f>
        <v>239650.33000001311</v>
      </c>
      <c r="BL28" s="16"/>
      <c r="BM28" s="3">
        <f>BM12-BM27</f>
        <v>-30201384.210000038</v>
      </c>
      <c r="BN28" s="3">
        <f>BN12-BN27</f>
        <v>25893962.870000005</v>
      </c>
      <c r="BO28" s="16"/>
      <c r="BP28" s="3">
        <f>BP12-BP27</f>
        <v>-6765807.8899999857</v>
      </c>
      <c r="BQ28" s="3">
        <f>BQ12-BQ27</f>
        <v>18488666</v>
      </c>
      <c r="BR28" s="16"/>
      <c r="BS28" s="3">
        <f>BS12-BS27</f>
        <v>-19683818.220000029</v>
      </c>
      <c r="BT28" s="3">
        <f>BT12-BT27</f>
        <v>-6835038.9300000072</v>
      </c>
      <c r="BU28" s="16"/>
      <c r="BV28" s="3">
        <f>BV12-BV27</f>
        <v>-208116733.3499999</v>
      </c>
      <c r="BW28" s="3">
        <f>BW12-BW27</f>
        <v>110270490.10000002</v>
      </c>
      <c r="BX28" s="16"/>
      <c r="BY28" s="3">
        <f>BY12-BY27</f>
        <v>-355326018</v>
      </c>
      <c r="BZ28" s="3">
        <f>BZ12-BZ27</f>
        <v>325878115.68999958</v>
      </c>
      <c r="CA28" s="16"/>
      <c r="CB28" s="3">
        <f t="shared" si="29"/>
        <v>-1191095251.8200002</v>
      </c>
      <c r="CC28" s="3">
        <f>BZ28+BW28+BT28+BQ28+BN28+BK28+BH28+BE28+BB28+AY28+AV28+AS28+AP28+AM28+AJ28+AG28+AD28+AA28+X28+U28+R28+O28+L28+I28+F28+C28</f>
        <v>1090991772.9899995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D28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60</v>
      </c>
      <c r="D4" s="48" t="s">
        <v>27</v>
      </c>
      <c r="E4" s="44" t="s">
        <v>26</v>
      </c>
      <c r="F4" s="44" t="s">
        <v>60</v>
      </c>
      <c r="G4" s="48" t="s">
        <v>27</v>
      </c>
      <c r="H4" s="44" t="s">
        <v>26</v>
      </c>
      <c r="I4" s="44" t="s">
        <v>60</v>
      </c>
      <c r="J4" s="48" t="s">
        <v>27</v>
      </c>
      <c r="K4" s="44" t="s">
        <v>26</v>
      </c>
      <c r="L4" s="44" t="s">
        <v>60</v>
      </c>
      <c r="M4" s="48" t="s">
        <v>27</v>
      </c>
      <c r="N4" s="44" t="s">
        <v>26</v>
      </c>
      <c r="O4" s="44" t="s">
        <v>60</v>
      </c>
      <c r="P4" s="48" t="s">
        <v>27</v>
      </c>
      <c r="Q4" s="44" t="s">
        <v>26</v>
      </c>
      <c r="R4" s="44" t="s">
        <v>60</v>
      </c>
      <c r="S4" s="48" t="s">
        <v>27</v>
      </c>
      <c r="T4" s="44" t="s">
        <v>26</v>
      </c>
      <c r="U4" s="44" t="s">
        <v>60</v>
      </c>
      <c r="V4" s="48" t="s">
        <v>27</v>
      </c>
      <c r="W4" s="44" t="s">
        <v>26</v>
      </c>
      <c r="X4" s="44" t="s">
        <v>60</v>
      </c>
      <c r="Y4" s="48" t="s">
        <v>27</v>
      </c>
      <c r="Z4" s="44" t="s">
        <v>26</v>
      </c>
      <c r="AA4" s="44" t="s">
        <v>60</v>
      </c>
      <c r="AB4" s="48" t="s">
        <v>27</v>
      </c>
      <c r="AC4" s="44" t="s">
        <v>26</v>
      </c>
      <c r="AD4" s="44" t="s">
        <v>60</v>
      </c>
      <c r="AE4" s="48" t="s">
        <v>27</v>
      </c>
      <c r="AF4" s="44" t="s">
        <v>26</v>
      </c>
      <c r="AG4" s="44" t="s">
        <v>60</v>
      </c>
      <c r="AH4" s="48" t="s">
        <v>27</v>
      </c>
      <c r="AI4" s="44" t="s">
        <v>26</v>
      </c>
      <c r="AJ4" s="44" t="s">
        <v>60</v>
      </c>
      <c r="AK4" s="48" t="s">
        <v>27</v>
      </c>
      <c r="AL4" s="44" t="s">
        <v>26</v>
      </c>
      <c r="AM4" s="44" t="s">
        <v>60</v>
      </c>
      <c r="AN4" s="48" t="s">
        <v>27</v>
      </c>
      <c r="AO4" s="44" t="s">
        <v>26</v>
      </c>
      <c r="AP4" s="44" t="s">
        <v>60</v>
      </c>
      <c r="AQ4" s="48" t="s">
        <v>27</v>
      </c>
      <c r="AR4" s="44" t="s">
        <v>26</v>
      </c>
      <c r="AS4" s="44" t="s">
        <v>60</v>
      </c>
      <c r="AT4" s="48" t="s">
        <v>27</v>
      </c>
      <c r="AU4" s="44" t="s">
        <v>26</v>
      </c>
      <c r="AV4" s="44" t="s">
        <v>60</v>
      </c>
      <c r="AW4" s="48" t="s">
        <v>27</v>
      </c>
      <c r="AX4" s="44" t="s">
        <v>26</v>
      </c>
      <c r="AY4" s="44" t="s">
        <v>60</v>
      </c>
      <c r="AZ4" s="48" t="s">
        <v>27</v>
      </c>
      <c r="BA4" s="44" t="s">
        <v>26</v>
      </c>
      <c r="BB4" s="44" t="s">
        <v>60</v>
      </c>
      <c r="BC4" s="48" t="s">
        <v>27</v>
      </c>
      <c r="BD4" s="44" t="s">
        <v>26</v>
      </c>
      <c r="BE4" s="44" t="s">
        <v>60</v>
      </c>
      <c r="BF4" s="48" t="s">
        <v>27</v>
      </c>
      <c r="BG4" s="44" t="s">
        <v>26</v>
      </c>
      <c r="BH4" s="44" t="s">
        <v>60</v>
      </c>
      <c r="BI4" s="48" t="s">
        <v>27</v>
      </c>
      <c r="BJ4" s="44" t="s">
        <v>26</v>
      </c>
      <c r="BK4" s="44" t="s">
        <v>60</v>
      </c>
      <c r="BL4" s="48" t="s">
        <v>27</v>
      </c>
      <c r="BM4" s="44" t="s">
        <v>26</v>
      </c>
      <c r="BN4" s="44" t="s">
        <v>60</v>
      </c>
      <c r="BO4" s="48" t="s">
        <v>27</v>
      </c>
      <c r="BP4" s="44" t="s">
        <v>26</v>
      </c>
      <c r="BQ4" s="44" t="s">
        <v>60</v>
      </c>
      <c r="BR4" s="48" t="s">
        <v>27</v>
      </c>
      <c r="BS4" s="44" t="s">
        <v>26</v>
      </c>
      <c r="BT4" s="44" t="s">
        <v>60</v>
      </c>
      <c r="BU4" s="48" t="s">
        <v>27</v>
      </c>
      <c r="BV4" s="44" t="s">
        <v>26</v>
      </c>
      <c r="BW4" s="44" t="s">
        <v>60</v>
      </c>
      <c r="BX4" s="48" t="s">
        <v>27</v>
      </c>
      <c r="BY4" s="44" t="s">
        <v>26</v>
      </c>
      <c r="BZ4" s="44" t="s">
        <v>60</v>
      </c>
      <c r="CA4" s="48" t="s">
        <v>27</v>
      </c>
      <c r="CB4" s="44" t="s">
        <v>26</v>
      </c>
      <c r="CC4" s="44" t="s">
        <v>60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25">
        <f>IF(AI6&gt;0,AJ6/AI6,0)</f>
        <v>0</v>
      </c>
      <c r="AL6" s="26"/>
      <c r="AM6" s="26"/>
      <c r="AN6" s="25">
        <f>IF(AL6&gt;0,AM6/AL6,0)</f>
        <v>0</v>
      </c>
      <c r="AO6" s="26"/>
      <c r="AP6" s="26"/>
      <c r="AQ6" s="25">
        <f>IF(AO6&gt;0,AP6/AO6,0)</f>
        <v>0</v>
      </c>
      <c r="AR6" s="26"/>
      <c r="AS6" s="26"/>
      <c r="AT6" s="25">
        <f>IF(AR6&gt;0,AS6/AR6,0)</f>
        <v>0</v>
      </c>
      <c r="AU6" s="26"/>
      <c r="AV6" s="26"/>
      <c r="AW6" s="25">
        <f>IF(AU6&gt;0,AV6/AU6,0)</f>
        <v>0</v>
      </c>
      <c r="AX6" s="26"/>
      <c r="AY6" s="26"/>
      <c r="AZ6" s="25">
        <f>IF(AX6&gt;0,AY6/AX6,0)</f>
        <v>0</v>
      </c>
      <c r="BA6" s="26"/>
      <c r="BB6" s="26"/>
      <c r="BC6" s="25">
        <f>IF(BA6&gt;0,BB6/BA6,0)</f>
        <v>0</v>
      </c>
      <c r="BD6" s="26"/>
      <c r="BE6" s="26"/>
      <c r="BF6" s="25">
        <f>IF(BD6&gt;0,BE6/BD6,0)</f>
        <v>0</v>
      </c>
      <c r="BG6" s="26"/>
      <c r="BH6" s="26"/>
      <c r="BI6" s="25">
        <f>IF(BG6&gt;0,BH6/BG6,0)</f>
        <v>0</v>
      </c>
      <c r="BJ6" s="26"/>
      <c r="BK6" s="26"/>
      <c r="BL6" s="25">
        <f>IF(BJ6&gt;0,BK6/BJ6,0)</f>
        <v>0</v>
      </c>
      <c r="BM6" s="26"/>
      <c r="BN6" s="26"/>
      <c r="BO6" s="25">
        <f>IF(BM6&gt;0,BN6/BM6,0)</f>
        <v>0</v>
      </c>
      <c r="BP6" s="26"/>
      <c r="BQ6" s="26"/>
      <c r="BR6" s="25">
        <f>IF(BP6&gt;0,BQ6/BP6,0)</f>
        <v>0</v>
      </c>
      <c r="BS6" s="26"/>
      <c r="BT6" s="26"/>
      <c r="BU6" s="25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25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25">
        <f t="shared" ref="AK7:AK27" si="11">IF(AI7&gt;0,AJ7/AI7,0)</f>
        <v>0</v>
      </c>
      <c r="AL7" s="26"/>
      <c r="AM7" s="26"/>
      <c r="AN7" s="25">
        <f t="shared" ref="AN7:AN27" si="12">IF(AL7&gt;0,AM7/AL7,0)</f>
        <v>0</v>
      </c>
      <c r="AO7" s="26"/>
      <c r="AP7" s="26"/>
      <c r="AQ7" s="25">
        <f t="shared" ref="AQ7:AQ27" si="13">IF(AO7&gt;0,AP7/AO7,0)</f>
        <v>0</v>
      </c>
      <c r="AR7" s="26"/>
      <c r="AS7" s="26"/>
      <c r="AT7" s="25">
        <f t="shared" ref="AT7:AT27" si="14">IF(AR7&gt;0,AS7/AR7,0)</f>
        <v>0</v>
      </c>
      <c r="AU7" s="26"/>
      <c r="AV7" s="26"/>
      <c r="AW7" s="25">
        <f t="shared" ref="AW7:AW27" si="15">IF(AU7&gt;0,AV7/AU7,0)</f>
        <v>0</v>
      </c>
      <c r="AX7" s="26"/>
      <c r="AY7" s="26"/>
      <c r="AZ7" s="25">
        <f t="shared" ref="AZ7:AZ27" si="16">IF(AX7&gt;0,AY7/AX7,0)</f>
        <v>0</v>
      </c>
      <c r="BA7" s="26"/>
      <c r="BB7" s="26"/>
      <c r="BC7" s="25">
        <f t="shared" ref="BC7:BC27" si="17">IF(BA7&gt;0,BB7/BA7,0)</f>
        <v>0</v>
      </c>
      <c r="BD7" s="26"/>
      <c r="BE7" s="26"/>
      <c r="BF7" s="25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25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25">
        <f t="shared" ref="BR7:BR27" si="22">IF(BP7&gt;0,BQ7/BP7,0)</f>
        <v>0</v>
      </c>
      <c r="BS7" s="26"/>
      <c r="BT7" s="26"/>
      <c r="BU7" s="25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25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25">
        <f t="shared" si="11"/>
        <v>0</v>
      </c>
      <c r="AL8" s="26"/>
      <c r="AM8" s="26"/>
      <c r="AN8" s="25">
        <f t="shared" si="12"/>
        <v>0</v>
      </c>
      <c r="AO8" s="26"/>
      <c r="AP8" s="26"/>
      <c r="AQ8" s="25">
        <f t="shared" si="13"/>
        <v>0</v>
      </c>
      <c r="AR8" s="26"/>
      <c r="AS8" s="26"/>
      <c r="AT8" s="25">
        <f t="shared" si="14"/>
        <v>0</v>
      </c>
      <c r="AU8" s="26"/>
      <c r="AV8" s="26"/>
      <c r="AW8" s="25">
        <f t="shared" si="15"/>
        <v>0</v>
      </c>
      <c r="AX8" s="26"/>
      <c r="AY8" s="26"/>
      <c r="AZ8" s="25">
        <f t="shared" si="16"/>
        <v>0</v>
      </c>
      <c r="BA8" s="26"/>
      <c r="BB8" s="26"/>
      <c r="BC8" s="25">
        <f t="shared" si="17"/>
        <v>0</v>
      </c>
      <c r="BD8" s="26"/>
      <c r="BE8" s="26"/>
      <c r="BF8" s="25">
        <f t="shared" si="18"/>
        <v>0</v>
      </c>
      <c r="BG8" s="26"/>
      <c r="BH8" s="26"/>
      <c r="BI8" s="25">
        <f t="shared" si="19"/>
        <v>0</v>
      </c>
      <c r="BJ8" s="26"/>
      <c r="BK8" s="26"/>
      <c r="BL8" s="25">
        <f t="shared" si="20"/>
        <v>0</v>
      </c>
      <c r="BM8" s="26"/>
      <c r="BN8" s="26"/>
      <c r="BO8" s="25">
        <f t="shared" si="21"/>
        <v>0</v>
      </c>
      <c r="BP8" s="26"/>
      <c r="BQ8" s="26"/>
      <c r="BR8" s="25">
        <f t="shared" si="22"/>
        <v>0</v>
      </c>
      <c r="BS8" s="26"/>
      <c r="BT8" s="26"/>
      <c r="BU8" s="25">
        <f t="shared" si="23"/>
        <v>0</v>
      </c>
      <c r="BV8" s="26"/>
      <c r="BW8" s="26"/>
      <c r="BX8" s="25">
        <f t="shared" si="24"/>
        <v>0</v>
      </c>
      <c r="BY8" s="24"/>
      <c r="BZ8" s="24"/>
      <c r="CA8" s="25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25">
        <f t="shared" si="11"/>
        <v>0</v>
      </c>
      <c r="AL9" s="26"/>
      <c r="AM9" s="26"/>
      <c r="AN9" s="25">
        <f t="shared" si="12"/>
        <v>0</v>
      </c>
      <c r="AO9" s="26"/>
      <c r="AP9" s="26"/>
      <c r="AQ9" s="25">
        <f t="shared" si="13"/>
        <v>0</v>
      </c>
      <c r="AR9" s="26"/>
      <c r="AS9" s="26"/>
      <c r="AT9" s="25">
        <f t="shared" si="14"/>
        <v>0</v>
      </c>
      <c r="AU9" s="26"/>
      <c r="AV9" s="26"/>
      <c r="AW9" s="25">
        <f t="shared" si="15"/>
        <v>0</v>
      </c>
      <c r="AX9" s="26"/>
      <c r="AY9" s="26"/>
      <c r="AZ9" s="25">
        <f t="shared" si="16"/>
        <v>0</v>
      </c>
      <c r="BA9" s="26"/>
      <c r="BB9" s="26"/>
      <c r="BC9" s="25">
        <f t="shared" si="17"/>
        <v>0</v>
      </c>
      <c r="BD9" s="26"/>
      <c r="BE9" s="26"/>
      <c r="BF9" s="25">
        <f t="shared" si="18"/>
        <v>0</v>
      </c>
      <c r="BG9" s="26"/>
      <c r="BH9" s="26"/>
      <c r="BI9" s="25">
        <f t="shared" si="19"/>
        <v>0</v>
      </c>
      <c r="BJ9" s="26"/>
      <c r="BK9" s="26"/>
      <c r="BL9" s="25">
        <f t="shared" si="20"/>
        <v>0</v>
      </c>
      <c r="BM9" s="26"/>
      <c r="BN9" s="26"/>
      <c r="BO9" s="25">
        <f t="shared" si="21"/>
        <v>0</v>
      </c>
      <c r="BP9" s="26"/>
      <c r="BQ9" s="26"/>
      <c r="BR9" s="25">
        <f t="shared" si="22"/>
        <v>0</v>
      </c>
      <c r="BS9" s="26"/>
      <c r="BT9" s="26"/>
      <c r="BU9" s="25">
        <f t="shared" si="23"/>
        <v>0</v>
      </c>
      <c r="BV9" s="26"/>
      <c r="BW9" s="26"/>
      <c r="BX9" s="25">
        <f t="shared" si="24"/>
        <v>0</v>
      </c>
      <c r="BY9" s="24"/>
      <c r="BZ9" s="24"/>
      <c r="CA9" s="25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25">
        <f t="shared" si="23"/>
        <v>0</v>
      </c>
      <c r="BV10" s="26"/>
      <c r="BW10" s="26"/>
      <c r="BX10" s="25">
        <f t="shared" si="24"/>
        <v>0</v>
      </c>
      <c r="BY10" s="24"/>
      <c r="BZ10" s="24"/>
      <c r="CA10" s="25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25">
        <f t="shared" si="11"/>
        <v>0</v>
      </c>
      <c r="AL11" s="26"/>
      <c r="AM11" s="26"/>
      <c r="AN11" s="25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25">
        <f t="shared" si="15"/>
        <v>0</v>
      </c>
      <c r="AX11" s="26"/>
      <c r="AY11" s="26"/>
      <c r="AZ11" s="25">
        <f t="shared" si="16"/>
        <v>0</v>
      </c>
      <c r="BA11" s="26"/>
      <c r="BB11" s="26"/>
      <c r="BC11" s="25">
        <f t="shared" si="17"/>
        <v>0</v>
      </c>
      <c r="BD11" s="26"/>
      <c r="BE11" s="26"/>
      <c r="BF11" s="25">
        <f t="shared" si="18"/>
        <v>0</v>
      </c>
      <c r="BG11" s="26"/>
      <c r="BH11" s="26"/>
      <c r="BI11" s="25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25">
        <f t="shared" si="23"/>
        <v>0</v>
      </c>
      <c r="BV11" s="26"/>
      <c r="BW11" s="26"/>
      <c r="BX11" s="25">
        <f t="shared" si="24"/>
        <v>0</v>
      </c>
      <c r="BY11" s="24"/>
      <c r="BZ11" s="24"/>
      <c r="CA11" s="25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25">
        <f t="shared" si="11"/>
        <v>0</v>
      </c>
      <c r="AL13" s="24"/>
      <c r="AM13" s="24"/>
      <c r="AN13" s="25">
        <f t="shared" si="12"/>
        <v>0</v>
      </c>
      <c r="AO13" s="24"/>
      <c r="AP13" s="24"/>
      <c r="AQ13" s="25">
        <f t="shared" si="13"/>
        <v>0</v>
      </c>
      <c r="AR13" s="24"/>
      <c r="AS13" s="24"/>
      <c r="AT13" s="25">
        <f t="shared" si="14"/>
        <v>0</v>
      </c>
      <c r="AU13" s="24"/>
      <c r="AV13" s="24"/>
      <c r="AW13" s="25">
        <f t="shared" si="15"/>
        <v>0</v>
      </c>
      <c r="AX13" s="24"/>
      <c r="AY13" s="24"/>
      <c r="AZ13" s="25">
        <f t="shared" si="16"/>
        <v>0</v>
      </c>
      <c r="BA13" s="24"/>
      <c r="BB13" s="24"/>
      <c r="BC13" s="25">
        <f t="shared" si="17"/>
        <v>0</v>
      </c>
      <c r="BD13" s="24"/>
      <c r="BE13" s="24"/>
      <c r="BF13" s="25">
        <f t="shared" si="18"/>
        <v>0</v>
      </c>
      <c r="BG13" s="24"/>
      <c r="BH13" s="24"/>
      <c r="BI13" s="25">
        <f t="shared" si="19"/>
        <v>0</v>
      </c>
      <c r="BJ13" s="26"/>
      <c r="BK13" s="26"/>
      <c r="BL13" s="25">
        <f t="shared" si="20"/>
        <v>0</v>
      </c>
      <c r="BM13" s="26"/>
      <c r="BN13" s="26"/>
      <c r="BO13" s="25">
        <f t="shared" si="21"/>
        <v>0</v>
      </c>
      <c r="BP13" s="26"/>
      <c r="BQ13" s="26"/>
      <c r="BR13" s="25">
        <f t="shared" si="22"/>
        <v>0</v>
      </c>
      <c r="BS13" s="26"/>
      <c r="BT13" s="26"/>
      <c r="BU13" s="25">
        <f t="shared" si="23"/>
        <v>0</v>
      </c>
      <c r="BV13" s="26"/>
      <c r="BW13" s="26"/>
      <c r="BX13" s="25">
        <f t="shared" si="24"/>
        <v>0</v>
      </c>
      <c r="BY13" s="26"/>
      <c r="BZ13" s="26"/>
      <c r="CA13" s="25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25">
        <f t="shared" si="11"/>
        <v>0</v>
      </c>
      <c r="AL14" s="24"/>
      <c r="AM14" s="24"/>
      <c r="AN14" s="25">
        <f t="shared" si="12"/>
        <v>0</v>
      </c>
      <c r="AO14" s="24"/>
      <c r="AP14" s="24"/>
      <c r="AQ14" s="25">
        <f t="shared" si="13"/>
        <v>0</v>
      </c>
      <c r="AR14" s="24"/>
      <c r="AS14" s="24"/>
      <c r="AT14" s="25">
        <f t="shared" si="14"/>
        <v>0</v>
      </c>
      <c r="AU14" s="24"/>
      <c r="AV14" s="24"/>
      <c r="AW14" s="25">
        <f t="shared" si="15"/>
        <v>0</v>
      </c>
      <c r="AX14" s="24"/>
      <c r="AY14" s="24"/>
      <c r="AZ14" s="25">
        <f t="shared" si="16"/>
        <v>0</v>
      </c>
      <c r="BA14" s="24"/>
      <c r="BB14" s="24"/>
      <c r="BC14" s="25">
        <f t="shared" si="17"/>
        <v>0</v>
      </c>
      <c r="BD14" s="24"/>
      <c r="BE14" s="24"/>
      <c r="BF14" s="25">
        <f t="shared" si="18"/>
        <v>0</v>
      </c>
      <c r="BG14" s="24"/>
      <c r="BH14" s="24"/>
      <c r="BI14" s="25">
        <f t="shared" si="19"/>
        <v>0</v>
      </c>
      <c r="BJ14" s="26"/>
      <c r="BK14" s="26"/>
      <c r="BL14" s="25">
        <f t="shared" si="20"/>
        <v>0</v>
      </c>
      <c r="BM14" s="26"/>
      <c r="BN14" s="26"/>
      <c r="BO14" s="25">
        <f t="shared" si="21"/>
        <v>0</v>
      </c>
      <c r="BP14" s="26"/>
      <c r="BQ14" s="26"/>
      <c r="BR14" s="25">
        <f t="shared" si="22"/>
        <v>0</v>
      </c>
      <c r="BS14" s="26"/>
      <c r="BT14" s="26"/>
      <c r="BU14" s="25">
        <f t="shared" si="23"/>
        <v>0</v>
      </c>
      <c r="BV14" s="26"/>
      <c r="BW14" s="26"/>
      <c r="BX14" s="25">
        <f t="shared" si="24"/>
        <v>0</v>
      </c>
      <c r="BY14" s="26"/>
      <c r="BZ14" s="26"/>
      <c r="CA14" s="25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25">
        <f t="shared" si="11"/>
        <v>0</v>
      </c>
      <c r="AL15" s="24"/>
      <c r="AM15" s="24"/>
      <c r="AN15" s="25">
        <f t="shared" si="12"/>
        <v>0</v>
      </c>
      <c r="AO15" s="24"/>
      <c r="AP15" s="24"/>
      <c r="AQ15" s="25">
        <f t="shared" si="13"/>
        <v>0</v>
      </c>
      <c r="AR15" s="24"/>
      <c r="AS15" s="24"/>
      <c r="AT15" s="25">
        <f t="shared" si="14"/>
        <v>0</v>
      </c>
      <c r="AU15" s="24"/>
      <c r="AV15" s="24"/>
      <c r="AW15" s="25">
        <f t="shared" si="15"/>
        <v>0</v>
      </c>
      <c r="AX15" s="24"/>
      <c r="AY15" s="24"/>
      <c r="AZ15" s="25">
        <f t="shared" si="16"/>
        <v>0</v>
      </c>
      <c r="BA15" s="24"/>
      <c r="BB15" s="24"/>
      <c r="BC15" s="25">
        <f t="shared" si="17"/>
        <v>0</v>
      </c>
      <c r="BD15" s="24"/>
      <c r="BE15" s="24"/>
      <c r="BF15" s="25">
        <f t="shared" si="18"/>
        <v>0</v>
      </c>
      <c r="BG15" s="24"/>
      <c r="BH15" s="24"/>
      <c r="BI15" s="25">
        <f t="shared" si="19"/>
        <v>0</v>
      </c>
      <c r="BJ15" s="26"/>
      <c r="BK15" s="26"/>
      <c r="BL15" s="25">
        <f t="shared" si="20"/>
        <v>0</v>
      </c>
      <c r="BM15" s="26"/>
      <c r="BN15" s="26"/>
      <c r="BO15" s="25">
        <f t="shared" si="21"/>
        <v>0</v>
      </c>
      <c r="BP15" s="26"/>
      <c r="BQ15" s="26"/>
      <c r="BR15" s="25">
        <f t="shared" si="22"/>
        <v>0</v>
      </c>
      <c r="BS15" s="26"/>
      <c r="BT15" s="26"/>
      <c r="BU15" s="25">
        <f t="shared" si="23"/>
        <v>0</v>
      </c>
      <c r="BV15" s="26"/>
      <c r="BW15" s="26"/>
      <c r="BX15" s="25">
        <f t="shared" si="24"/>
        <v>0</v>
      </c>
      <c r="BY15" s="26"/>
      <c r="BZ15" s="26"/>
      <c r="CA15" s="25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25">
        <f t="shared" si="11"/>
        <v>0</v>
      </c>
      <c r="AL16" s="24"/>
      <c r="AM16" s="24"/>
      <c r="AN16" s="25">
        <f t="shared" si="12"/>
        <v>0</v>
      </c>
      <c r="AO16" s="24"/>
      <c r="AP16" s="24"/>
      <c r="AQ16" s="25">
        <f t="shared" si="13"/>
        <v>0</v>
      </c>
      <c r="AR16" s="24"/>
      <c r="AS16" s="24"/>
      <c r="AT16" s="25">
        <f t="shared" si="14"/>
        <v>0</v>
      </c>
      <c r="AU16" s="24"/>
      <c r="AV16" s="24"/>
      <c r="AW16" s="25">
        <f t="shared" si="15"/>
        <v>0</v>
      </c>
      <c r="AX16" s="24"/>
      <c r="AY16" s="24"/>
      <c r="AZ16" s="25">
        <f t="shared" si="16"/>
        <v>0</v>
      </c>
      <c r="BA16" s="24"/>
      <c r="BB16" s="24"/>
      <c r="BC16" s="25">
        <f t="shared" si="17"/>
        <v>0</v>
      </c>
      <c r="BD16" s="24"/>
      <c r="BE16" s="24"/>
      <c r="BF16" s="25">
        <f t="shared" si="18"/>
        <v>0</v>
      </c>
      <c r="BG16" s="24"/>
      <c r="BH16" s="24"/>
      <c r="BI16" s="25">
        <f t="shared" si="19"/>
        <v>0</v>
      </c>
      <c r="BJ16" s="26"/>
      <c r="BK16" s="26"/>
      <c r="BL16" s="25">
        <f t="shared" si="20"/>
        <v>0</v>
      </c>
      <c r="BM16" s="26"/>
      <c r="BN16" s="26"/>
      <c r="BO16" s="25">
        <f t="shared" si="21"/>
        <v>0</v>
      </c>
      <c r="BP16" s="26"/>
      <c r="BQ16" s="26"/>
      <c r="BR16" s="25">
        <f t="shared" si="22"/>
        <v>0</v>
      </c>
      <c r="BS16" s="26"/>
      <c r="BT16" s="26"/>
      <c r="BU16" s="25">
        <f t="shared" si="23"/>
        <v>0</v>
      </c>
      <c r="BV16" s="26"/>
      <c r="BW16" s="26"/>
      <c r="BX16" s="25">
        <f t="shared" si="24"/>
        <v>0</v>
      </c>
      <c r="BY16" s="26"/>
      <c r="BZ16" s="26"/>
      <c r="CA16" s="25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25">
        <f t="shared" si="11"/>
        <v>0</v>
      </c>
      <c r="AL17" s="24"/>
      <c r="AM17" s="24"/>
      <c r="AN17" s="25">
        <f t="shared" si="12"/>
        <v>0</v>
      </c>
      <c r="AO17" s="24"/>
      <c r="AP17" s="24"/>
      <c r="AQ17" s="25">
        <f t="shared" si="13"/>
        <v>0</v>
      </c>
      <c r="AR17" s="24"/>
      <c r="AS17" s="24"/>
      <c r="AT17" s="25">
        <f t="shared" si="14"/>
        <v>0</v>
      </c>
      <c r="AU17" s="24"/>
      <c r="AV17" s="24"/>
      <c r="AW17" s="25">
        <f t="shared" si="15"/>
        <v>0</v>
      </c>
      <c r="AX17" s="24"/>
      <c r="AY17" s="24"/>
      <c r="AZ17" s="25">
        <f t="shared" si="16"/>
        <v>0</v>
      </c>
      <c r="BA17" s="24"/>
      <c r="BB17" s="24"/>
      <c r="BC17" s="25">
        <f t="shared" si="17"/>
        <v>0</v>
      </c>
      <c r="BD17" s="24"/>
      <c r="BE17" s="24"/>
      <c r="BF17" s="25">
        <f t="shared" si="18"/>
        <v>0</v>
      </c>
      <c r="BG17" s="24"/>
      <c r="BH17" s="24"/>
      <c r="BI17" s="25">
        <f t="shared" si="19"/>
        <v>0</v>
      </c>
      <c r="BJ17" s="26"/>
      <c r="BK17" s="26"/>
      <c r="BL17" s="25">
        <f t="shared" si="20"/>
        <v>0</v>
      </c>
      <c r="BM17" s="26"/>
      <c r="BN17" s="26"/>
      <c r="BO17" s="25">
        <f t="shared" si="21"/>
        <v>0</v>
      </c>
      <c r="BP17" s="26"/>
      <c r="BQ17" s="26"/>
      <c r="BR17" s="25">
        <f t="shared" si="22"/>
        <v>0</v>
      </c>
      <c r="BS17" s="26"/>
      <c r="BT17" s="26"/>
      <c r="BU17" s="25">
        <f t="shared" si="23"/>
        <v>0</v>
      </c>
      <c r="BV17" s="26"/>
      <c r="BW17" s="26"/>
      <c r="BX17" s="25">
        <f t="shared" si="24"/>
        <v>0</v>
      </c>
      <c r="BY17" s="26"/>
      <c r="BZ17" s="26"/>
      <c r="CA17" s="25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25">
        <f t="shared" si="11"/>
        <v>0</v>
      </c>
      <c r="AL18" s="24"/>
      <c r="AM18" s="24"/>
      <c r="AN18" s="25">
        <f t="shared" si="12"/>
        <v>0</v>
      </c>
      <c r="AO18" s="24"/>
      <c r="AP18" s="24"/>
      <c r="AQ18" s="25">
        <f t="shared" si="13"/>
        <v>0</v>
      </c>
      <c r="AR18" s="24"/>
      <c r="AS18" s="24"/>
      <c r="AT18" s="25">
        <f t="shared" si="14"/>
        <v>0</v>
      </c>
      <c r="AU18" s="24"/>
      <c r="AV18" s="24"/>
      <c r="AW18" s="25">
        <f t="shared" si="15"/>
        <v>0</v>
      </c>
      <c r="AX18" s="24"/>
      <c r="AY18" s="24"/>
      <c r="AZ18" s="25">
        <f t="shared" si="16"/>
        <v>0</v>
      </c>
      <c r="BA18" s="24"/>
      <c r="BB18" s="24"/>
      <c r="BC18" s="25">
        <f t="shared" si="17"/>
        <v>0</v>
      </c>
      <c r="BD18" s="24"/>
      <c r="BE18" s="24"/>
      <c r="BF18" s="25">
        <f t="shared" si="18"/>
        <v>0</v>
      </c>
      <c r="BG18" s="24"/>
      <c r="BH18" s="24"/>
      <c r="BI18" s="25">
        <f t="shared" si="19"/>
        <v>0</v>
      </c>
      <c r="BJ18" s="26"/>
      <c r="BK18" s="26"/>
      <c r="BL18" s="25">
        <f t="shared" si="20"/>
        <v>0</v>
      </c>
      <c r="BM18" s="26"/>
      <c r="BN18" s="26"/>
      <c r="BO18" s="25">
        <f t="shared" si="21"/>
        <v>0</v>
      </c>
      <c r="BP18" s="26"/>
      <c r="BQ18" s="26"/>
      <c r="BR18" s="25">
        <f t="shared" si="22"/>
        <v>0</v>
      </c>
      <c r="BS18" s="26"/>
      <c r="BT18" s="26"/>
      <c r="BU18" s="25">
        <f t="shared" si="23"/>
        <v>0</v>
      </c>
      <c r="BV18" s="26"/>
      <c r="BW18" s="26"/>
      <c r="BX18" s="25">
        <f t="shared" si="24"/>
        <v>0</v>
      </c>
      <c r="BY18" s="26"/>
      <c r="BZ18" s="26"/>
      <c r="CA18" s="25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25">
        <f t="shared" si="11"/>
        <v>0</v>
      </c>
      <c r="AL19" s="24"/>
      <c r="AM19" s="24"/>
      <c r="AN19" s="25">
        <f t="shared" si="12"/>
        <v>0</v>
      </c>
      <c r="AO19" s="24"/>
      <c r="AP19" s="24"/>
      <c r="AQ19" s="25">
        <f t="shared" si="13"/>
        <v>0</v>
      </c>
      <c r="AR19" s="24"/>
      <c r="AS19" s="24"/>
      <c r="AT19" s="25">
        <f t="shared" si="14"/>
        <v>0</v>
      </c>
      <c r="AU19" s="24"/>
      <c r="AV19" s="24"/>
      <c r="AW19" s="25">
        <f t="shared" si="15"/>
        <v>0</v>
      </c>
      <c r="AX19" s="24"/>
      <c r="AY19" s="24"/>
      <c r="AZ19" s="25">
        <f t="shared" si="16"/>
        <v>0</v>
      </c>
      <c r="BA19" s="24"/>
      <c r="BB19" s="24"/>
      <c r="BC19" s="25">
        <f t="shared" si="17"/>
        <v>0</v>
      </c>
      <c r="BD19" s="24"/>
      <c r="BE19" s="24"/>
      <c r="BF19" s="25">
        <f t="shared" si="18"/>
        <v>0</v>
      </c>
      <c r="BG19" s="24"/>
      <c r="BH19" s="24"/>
      <c r="BI19" s="25">
        <f t="shared" si="19"/>
        <v>0</v>
      </c>
      <c r="BJ19" s="26"/>
      <c r="BK19" s="26"/>
      <c r="BL19" s="25">
        <f t="shared" si="20"/>
        <v>0</v>
      </c>
      <c r="BM19" s="26"/>
      <c r="BN19" s="26"/>
      <c r="BO19" s="25">
        <f t="shared" si="21"/>
        <v>0</v>
      </c>
      <c r="BP19" s="26"/>
      <c r="BQ19" s="26"/>
      <c r="BR19" s="25">
        <f t="shared" si="22"/>
        <v>0</v>
      </c>
      <c r="BS19" s="26"/>
      <c r="BT19" s="26"/>
      <c r="BU19" s="25">
        <f t="shared" si="23"/>
        <v>0</v>
      </c>
      <c r="BV19" s="26"/>
      <c r="BW19" s="26"/>
      <c r="BX19" s="25">
        <f t="shared" si="24"/>
        <v>0</v>
      </c>
      <c r="BY19" s="26"/>
      <c r="BZ19" s="26"/>
      <c r="CA19" s="25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25">
        <f t="shared" si="11"/>
        <v>0</v>
      </c>
      <c r="AL20" s="24"/>
      <c r="AM20" s="24"/>
      <c r="AN20" s="25">
        <f t="shared" si="12"/>
        <v>0</v>
      </c>
      <c r="AO20" s="24"/>
      <c r="AP20" s="24"/>
      <c r="AQ20" s="25">
        <f t="shared" si="13"/>
        <v>0</v>
      </c>
      <c r="AR20" s="24"/>
      <c r="AS20" s="24"/>
      <c r="AT20" s="25">
        <f t="shared" si="14"/>
        <v>0</v>
      </c>
      <c r="AU20" s="24"/>
      <c r="AV20" s="24"/>
      <c r="AW20" s="25">
        <f t="shared" si="15"/>
        <v>0</v>
      </c>
      <c r="AX20" s="24"/>
      <c r="AY20" s="24"/>
      <c r="AZ20" s="25">
        <f t="shared" si="16"/>
        <v>0</v>
      </c>
      <c r="BA20" s="24"/>
      <c r="BB20" s="24"/>
      <c r="BC20" s="25">
        <f t="shared" si="17"/>
        <v>0</v>
      </c>
      <c r="BD20" s="24"/>
      <c r="BE20" s="24"/>
      <c r="BF20" s="25">
        <f t="shared" si="18"/>
        <v>0</v>
      </c>
      <c r="BG20" s="24"/>
      <c r="BH20" s="24"/>
      <c r="BI20" s="25">
        <f t="shared" si="19"/>
        <v>0</v>
      </c>
      <c r="BJ20" s="26"/>
      <c r="BK20" s="26"/>
      <c r="BL20" s="25">
        <f t="shared" si="20"/>
        <v>0</v>
      </c>
      <c r="BM20" s="26"/>
      <c r="BN20" s="26"/>
      <c r="BO20" s="25">
        <f t="shared" si="21"/>
        <v>0</v>
      </c>
      <c r="BP20" s="26"/>
      <c r="BQ20" s="26"/>
      <c r="BR20" s="25">
        <f t="shared" si="22"/>
        <v>0</v>
      </c>
      <c r="BS20" s="26"/>
      <c r="BT20" s="26"/>
      <c r="BU20" s="25">
        <f t="shared" si="23"/>
        <v>0</v>
      </c>
      <c r="BV20" s="26"/>
      <c r="BW20" s="26"/>
      <c r="BX20" s="25">
        <f t="shared" si="24"/>
        <v>0</v>
      </c>
      <c r="BY20" s="26"/>
      <c r="BZ20" s="26"/>
      <c r="CA20" s="25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25">
        <f t="shared" si="11"/>
        <v>0</v>
      </c>
      <c r="AL21" s="24"/>
      <c r="AM21" s="24"/>
      <c r="AN21" s="25">
        <f t="shared" si="12"/>
        <v>0</v>
      </c>
      <c r="AO21" s="24"/>
      <c r="AP21" s="24"/>
      <c r="AQ21" s="25">
        <f t="shared" si="13"/>
        <v>0</v>
      </c>
      <c r="AR21" s="24"/>
      <c r="AS21" s="24"/>
      <c r="AT21" s="25">
        <f t="shared" si="14"/>
        <v>0</v>
      </c>
      <c r="AU21" s="24"/>
      <c r="AV21" s="24"/>
      <c r="AW21" s="25">
        <f t="shared" si="15"/>
        <v>0</v>
      </c>
      <c r="AX21" s="24"/>
      <c r="AY21" s="24"/>
      <c r="AZ21" s="25">
        <f t="shared" si="16"/>
        <v>0</v>
      </c>
      <c r="BA21" s="24"/>
      <c r="BB21" s="24"/>
      <c r="BC21" s="25">
        <f t="shared" si="17"/>
        <v>0</v>
      </c>
      <c r="BD21" s="24"/>
      <c r="BE21" s="24"/>
      <c r="BF21" s="25">
        <f t="shared" si="18"/>
        <v>0</v>
      </c>
      <c r="BG21" s="24"/>
      <c r="BH21" s="24"/>
      <c r="BI21" s="25">
        <f t="shared" si="19"/>
        <v>0</v>
      </c>
      <c r="BJ21" s="26"/>
      <c r="BK21" s="26"/>
      <c r="BL21" s="25">
        <f t="shared" si="20"/>
        <v>0</v>
      </c>
      <c r="BM21" s="26"/>
      <c r="BN21" s="26"/>
      <c r="BO21" s="25">
        <f t="shared" si="21"/>
        <v>0</v>
      </c>
      <c r="BP21" s="26"/>
      <c r="BQ21" s="26"/>
      <c r="BR21" s="25">
        <f t="shared" si="22"/>
        <v>0</v>
      </c>
      <c r="BS21" s="26"/>
      <c r="BT21" s="26"/>
      <c r="BU21" s="25">
        <f t="shared" si="23"/>
        <v>0</v>
      </c>
      <c r="BV21" s="26"/>
      <c r="BW21" s="26"/>
      <c r="BX21" s="25">
        <f t="shared" si="24"/>
        <v>0</v>
      </c>
      <c r="BY21" s="26"/>
      <c r="BZ21" s="26"/>
      <c r="CA21" s="25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25">
        <f t="shared" si="11"/>
        <v>0</v>
      </c>
      <c r="AL22" s="24"/>
      <c r="AM22" s="24"/>
      <c r="AN22" s="25">
        <f t="shared" si="12"/>
        <v>0</v>
      </c>
      <c r="AO22" s="24"/>
      <c r="AP22" s="24"/>
      <c r="AQ22" s="25">
        <f t="shared" si="13"/>
        <v>0</v>
      </c>
      <c r="AR22" s="24"/>
      <c r="AS22" s="24"/>
      <c r="AT22" s="25">
        <f t="shared" si="14"/>
        <v>0</v>
      </c>
      <c r="AU22" s="24"/>
      <c r="AV22" s="24"/>
      <c r="AW22" s="25">
        <f t="shared" si="15"/>
        <v>0</v>
      </c>
      <c r="AX22" s="24"/>
      <c r="AY22" s="24"/>
      <c r="AZ22" s="25">
        <f t="shared" si="16"/>
        <v>0</v>
      </c>
      <c r="BA22" s="24"/>
      <c r="BB22" s="24"/>
      <c r="BC22" s="25">
        <f t="shared" si="17"/>
        <v>0</v>
      </c>
      <c r="BD22" s="24"/>
      <c r="BE22" s="24"/>
      <c r="BF22" s="25">
        <f t="shared" si="18"/>
        <v>0</v>
      </c>
      <c r="BG22" s="24"/>
      <c r="BH22" s="24"/>
      <c r="BI22" s="25">
        <f t="shared" si="19"/>
        <v>0</v>
      </c>
      <c r="BJ22" s="26"/>
      <c r="BK22" s="26"/>
      <c r="BL22" s="25">
        <f t="shared" si="20"/>
        <v>0</v>
      </c>
      <c r="BM22" s="26"/>
      <c r="BN22" s="26"/>
      <c r="BO22" s="25">
        <f t="shared" si="21"/>
        <v>0</v>
      </c>
      <c r="BP22" s="26"/>
      <c r="BQ22" s="26"/>
      <c r="BR22" s="25">
        <f t="shared" si="22"/>
        <v>0</v>
      </c>
      <c r="BS22" s="26"/>
      <c r="BT22" s="26"/>
      <c r="BU22" s="25">
        <f t="shared" si="23"/>
        <v>0</v>
      </c>
      <c r="BV22" s="26"/>
      <c r="BW22" s="26"/>
      <c r="BX22" s="25">
        <f t="shared" si="24"/>
        <v>0</v>
      </c>
      <c r="BY22" s="26"/>
      <c r="BZ22" s="26"/>
      <c r="CA22" s="25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25">
        <f t="shared" si="11"/>
        <v>0</v>
      </c>
      <c r="AL23" s="24"/>
      <c r="AM23" s="24"/>
      <c r="AN23" s="25">
        <f t="shared" si="12"/>
        <v>0</v>
      </c>
      <c r="AO23" s="24"/>
      <c r="AP23" s="24"/>
      <c r="AQ23" s="25">
        <f t="shared" si="13"/>
        <v>0</v>
      </c>
      <c r="AR23" s="24"/>
      <c r="AS23" s="24"/>
      <c r="AT23" s="25">
        <f t="shared" si="14"/>
        <v>0</v>
      </c>
      <c r="AU23" s="24"/>
      <c r="AV23" s="24"/>
      <c r="AW23" s="25">
        <f t="shared" si="15"/>
        <v>0</v>
      </c>
      <c r="AX23" s="24"/>
      <c r="AY23" s="24"/>
      <c r="AZ23" s="25">
        <f t="shared" si="16"/>
        <v>0</v>
      </c>
      <c r="BA23" s="24"/>
      <c r="BB23" s="24"/>
      <c r="BC23" s="25">
        <f t="shared" si="17"/>
        <v>0</v>
      </c>
      <c r="BD23" s="24"/>
      <c r="BE23" s="24"/>
      <c r="BF23" s="25">
        <f t="shared" si="18"/>
        <v>0</v>
      </c>
      <c r="BG23" s="24"/>
      <c r="BH23" s="24"/>
      <c r="BI23" s="25">
        <f t="shared" si="19"/>
        <v>0</v>
      </c>
      <c r="BJ23" s="26"/>
      <c r="BK23" s="26"/>
      <c r="BL23" s="25">
        <f t="shared" si="20"/>
        <v>0</v>
      </c>
      <c r="BM23" s="26"/>
      <c r="BN23" s="26"/>
      <c r="BO23" s="25">
        <f t="shared" si="21"/>
        <v>0</v>
      </c>
      <c r="BP23" s="26"/>
      <c r="BQ23" s="26"/>
      <c r="BR23" s="25">
        <f t="shared" si="22"/>
        <v>0</v>
      </c>
      <c r="BS23" s="26"/>
      <c r="BT23" s="26"/>
      <c r="BU23" s="25">
        <f t="shared" si="23"/>
        <v>0</v>
      </c>
      <c r="BV23" s="26"/>
      <c r="BW23" s="26"/>
      <c r="BX23" s="25">
        <f t="shared" si="24"/>
        <v>0</v>
      </c>
      <c r="BY23" s="26"/>
      <c r="BZ23" s="26"/>
      <c r="CA23" s="25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25">
        <f t="shared" si="11"/>
        <v>0</v>
      </c>
      <c r="AL24" s="24"/>
      <c r="AM24" s="24"/>
      <c r="AN24" s="25">
        <f t="shared" si="12"/>
        <v>0</v>
      </c>
      <c r="AO24" s="24"/>
      <c r="AP24" s="24"/>
      <c r="AQ24" s="25">
        <f t="shared" si="13"/>
        <v>0</v>
      </c>
      <c r="AR24" s="24"/>
      <c r="AS24" s="24"/>
      <c r="AT24" s="25">
        <f t="shared" si="14"/>
        <v>0</v>
      </c>
      <c r="AU24" s="24"/>
      <c r="AV24" s="24"/>
      <c r="AW24" s="25">
        <f t="shared" si="15"/>
        <v>0</v>
      </c>
      <c r="AX24" s="24"/>
      <c r="AY24" s="24"/>
      <c r="AZ24" s="25">
        <f t="shared" si="16"/>
        <v>0</v>
      </c>
      <c r="BA24" s="24"/>
      <c r="BB24" s="24"/>
      <c r="BC24" s="25">
        <f t="shared" si="17"/>
        <v>0</v>
      </c>
      <c r="BD24" s="24"/>
      <c r="BE24" s="24"/>
      <c r="BF24" s="25">
        <f t="shared" si="18"/>
        <v>0</v>
      </c>
      <c r="BG24" s="24"/>
      <c r="BH24" s="24"/>
      <c r="BI24" s="25">
        <f t="shared" si="19"/>
        <v>0</v>
      </c>
      <c r="BJ24" s="26"/>
      <c r="BK24" s="26"/>
      <c r="BL24" s="25">
        <f t="shared" si="20"/>
        <v>0</v>
      </c>
      <c r="BM24" s="26"/>
      <c r="BN24" s="26"/>
      <c r="BO24" s="25">
        <f t="shared" si="21"/>
        <v>0</v>
      </c>
      <c r="BP24" s="26"/>
      <c r="BQ24" s="26"/>
      <c r="BR24" s="25">
        <f t="shared" si="22"/>
        <v>0</v>
      </c>
      <c r="BS24" s="26"/>
      <c r="BT24" s="26"/>
      <c r="BU24" s="25">
        <f t="shared" si="23"/>
        <v>0</v>
      </c>
      <c r="BV24" s="26"/>
      <c r="BW24" s="26"/>
      <c r="BX24" s="25">
        <f t="shared" si="24"/>
        <v>0</v>
      </c>
      <c r="BY24" s="26"/>
      <c r="BZ24" s="26"/>
      <c r="CA24" s="25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25">
        <f t="shared" si="11"/>
        <v>0</v>
      </c>
      <c r="AL25" s="24"/>
      <c r="AM25" s="24"/>
      <c r="AN25" s="25">
        <f t="shared" si="12"/>
        <v>0</v>
      </c>
      <c r="AO25" s="24"/>
      <c r="AP25" s="24"/>
      <c r="AQ25" s="25">
        <f t="shared" si="13"/>
        <v>0</v>
      </c>
      <c r="AR25" s="24"/>
      <c r="AS25" s="24"/>
      <c r="AT25" s="25">
        <f t="shared" si="14"/>
        <v>0</v>
      </c>
      <c r="AU25" s="24"/>
      <c r="AV25" s="24"/>
      <c r="AW25" s="25">
        <f t="shared" si="15"/>
        <v>0</v>
      </c>
      <c r="AX25" s="24"/>
      <c r="AY25" s="24"/>
      <c r="AZ25" s="25">
        <f t="shared" si="16"/>
        <v>0</v>
      </c>
      <c r="BA25" s="24"/>
      <c r="BB25" s="24"/>
      <c r="BC25" s="25">
        <f t="shared" si="17"/>
        <v>0</v>
      </c>
      <c r="BD25" s="24"/>
      <c r="BE25" s="24"/>
      <c r="BF25" s="25">
        <f t="shared" si="18"/>
        <v>0</v>
      </c>
      <c r="BG25" s="24"/>
      <c r="BH25" s="24"/>
      <c r="BI25" s="25">
        <f t="shared" si="19"/>
        <v>0</v>
      </c>
      <c r="BJ25" s="26"/>
      <c r="BK25" s="26"/>
      <c r="BL25" s="25">
        <f t="shared" si="20"/>
        <v>0</v>
      </c>
      <c r="BM25" s="26"/>
      <c r="BN25" s="26"/>
      <c r="BO25" s="25">
        <f t="shared" si="21"/>
        <v>0</v>
      </c>
      <c r="BP25" s="26"/>
      <c r="BQ25" s="26"/>
      <c r="BR25" s="25">
        <f t="shared" si="22"/>
        <v>0</v>
      </c>
      <c r="BS25" s="26"/>
      <c r="BT25" s="26"/>
      <c r="BU25" s="25">
        <f t="shared" si="23"/>
        <v>0</v>
      </c>
      <c r="BV25" s="26"/>
      <c r="BW25" s="26"/>
      <c r="BX25" s="25">
        <f t="shared" si="24"/>
        <v>0</v>
      </c>
      <c r="BY25" s="26"/>
      <c r="BZ25" s="26"/>
      <c r="CA25" s="25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25">
        <f t="shared" si="11"/>
        <v>0</v>
      </c>
      <c r="AL26" s="24"/>
      <c r="AM26" s="24"/>
      <c r="AN26" s="25">
        <f t="shared" si="12"/>
        <v>0</v>
      </c>
      <c r="AO26" s="24"/>
      <c r="AP26" s="24"/>
      <c r="AQ26" s="25">
        <f t="shared" si="13"/>
        <v>0</v>
      </c>
      <c r="AR26" s="35"/>
      <c r="AS26" s="35"/>
      <c r="AT26" s="25">
        <f t="shared" si="14"/>
        <v>0</v>
      </c>
      <c r="AU26" s="24"/>
      <c r="AV26" s="24"/>
      <c r="AW26" s="25">
        <f t="shared" si="15"/>
        <v>0</v>
      </c>
      <c r="AX26" s="24"/>
      <c r="AY26" s="24"/>
      <c r="AZ26" s="25">
        <f t="shared" si="16"/>
        <v>0</v>
      </c>
      <c r="BA26" s="24"/>
      <c r="BB26" s="24"/>
      <c r="BC26" s="25">
        <f t="shared" si="17"/>
        <v>0</v>
      </c>
      <c r="BD26" s="24"/>
      <c r="BE26" s="24"/>
      <c r="BF26" s="25">
        <f t="shared" si="18"/>
        <v>0</v>
      </c>
      <c r="BG26" s="36"/>
      <c r="BH26" s="36"/>
      <c r="BI26" s="25">
        <f t="shared" si="19"/>
        <v>0</v>
      </c>
      <c r="BJ26" s="24"/>
      <c r="BK26" s="24"/>
      <c r="BL26" s="25">
        <f t="shared" si="20"/>
        <v>0</v>
      </c>
      <c r="BM26" s="36"/>
      <c r="BN26" s="36"/>
      <c r="BO26" s="25">
        <f t="shared" si="21"/>
        <v>0</v>
      </c>
      <c r="BP26" s="24"/>
      <c r="BQ26" s="24"/>
      <c r="BR26" s="25">
        <f t="shared" si="22"/>
        <v>0</v>
      </c>
      <c r="BS26" s="36"/>
      <c r="BT26" s="36"/>
      <c r="BU26" s="25">
        <f t="shared" si="23"/>
        <v>0</v>
      </c>
      <c r="BV26" s="24"/>
      <c r="BW26" s="24"/>
      <c r="BX26" s="25">
        <f t="shared" si="24"/>
        <v>0</v>
      </c>
      <c r="BY26" s="24"/>
      <c r="BZ26" s="24"/>
      <c r="CA26" s="25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6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65</v>
      </c>
      <c r="D4" s="48" t="s">
        <v>27</v>
      </c>
      <c r="E4" s="44" t="s">
        <v>26</v>
      </c>
      <c r="F4" s="44" t="s">
        <v>65</v>
      </c>
      <c r="G4" s="48" t="s">
        <v>27</v>
      </c>
      <c r="H4" s="44" t="s">
        <v>26</v>
      </c>
      <c r="I4" s="44" t="s">
        <v>65</v>
      </c>
      <c r="J4" s="48" t="s">
        <v>27</v>
      </c>
      <c r="K4" s="44" t="s">
        <v>26</v>
      </c>
      <c r="L4" s="44" t="s">
        <v>65</v>
      </c>
      <c r="M4" s="48" t="s">
        <v>27</v>
      </c>
      <c r="N4" s="44" t="s">
        <v>26</v>
      </c>
      <c r="O4" s="44" t="s">
        <v>65</v>
      </c>
      <c r="P4" s="48" t="s">
        <v>27</v>
      </c>
      <c r="Q4" s="44" t="s">
        <v>26</v>
      </c>
      <c r="R4" s="44" t="s">
        <v>65</v>
      </c>
      <c r="S4" s="48" t="s">
        <v>27</v>
      </c>
      <c r="T4" s="44" t="s">
        <v>26</v>
      </c>
      <c r="U4" s="44" t="s">
        <v>65</v>
      </c>
      <c r="V4" s="48" t="s">
        <v>27</v>
      </c>
      <c r="W4" s="44" t="s">
        <v>26</v>
      </c>
      <c r="X4" s="44" t="s">
        <v>65</v>
      </c>
      <c r="Y4" s="48" t="s">
        <v>27</v>
      </c>
      <c r="Z4" s="44" t="s">
        <v>26</v>
      </c>
      <c r="AA4" s="44" t="s">
        <v>65</v>
      </c>
      <c r="AB4" s="48" t="s">
        <v>27</v>
      </c>
      <c r="AC4" s="44" t="s">
        <v>26</v>
      </c>
      <c r="AD4" s="44" t="s">
        <v>65</v>
      </c>
      <c r="AE4" s="48" t="s">
        <v>27</v>
      </c>
      <c r="AF4" s="44" t="s">
        <v>26</v>
      </c>
      <c r="AG4" s="44" t="s">
        <v>65</v>
      </c>
      <c r="AH4" s="48" t="s">
        <v>27</v>
      </c>
      <c r="AI4" s="44" t="s">
        <v>26</v>
      </c>
      <c r="AJ4" s="44" t="s">
        <v>65</v>
      </c>
      <c r="AK4" s="48" t="s">
        <v>27</v>
      </c>
      <c r="AL4" s="44" t="s">
        <v>26</v>
      </c>
      <c r="AM4" s="44" t="s">
        <v>65</v>
      </c>
      <c r="AN4" s="48" t="s">
        <v>27</v>
      </c>
      <c r="AO4" s="44" t="s">
        <v>26</v>
      </c>
      <c r="AP4" s="44" t="s">
        <v>65</v>
      </c>
      <c r="AQ4" s="48" t="s">
        <v>27</v>
      </c>
      <c r="AR4" s="44" t="s">
        <v>26</v>
      </c>
      <c r="AS4" s="44" t="s">
        <v>65</v>
      </c>
      <c r="AT4" s="48" t="s">
        <v>27</v>
      </c>
      <c r="AU4" s="44" t="s">
        <v>26</v>
      </c>
      <c r="AV4" s="44" t="s">
        <v>65</v>
      </c>
      <c r="AW4" s="48" t="s">
        <v>27</v>
      </c>
      <c r="AX4" s="44" t="s">
        <v>26</v>
      </c>
      <c r="AY4" s="44" t="s">
        <v>65</v>
      </c>
      <c r="AZ4" s="48" t="s">
        <v>27</v>
      </c>
      <c r="BA4" s="44" t="s">
        <v>26</v>
      </c>
      <c r="BB4" s="44" t="s">
        <v>65</v>
      </c>
      <c r="BC4" s="48" t="s">
        <v>27</v>
      </c>
      <c r="BD4" s="44" t="s">
        <v>26</v>
      </c>
      <c r="BE4" s="44" t="s">
        <v>65</v>
      </c>
      <c r="BF4" s="48" t="s">
        <v>27</v>
      </c>
      <c r="BG4" s="44" t="s">
        <v>26</v>
      </c>
      <c r="BH4" s="44" t="s">
        <v>65</v>
      </c>
      <c r="BI4" s="48" t="s">
        <v>27</v>
      </c>
      <c r="BJ4" s="44" t="s">
        <v>26</v>
      </c>
      <c r="BK4" s="44" t="s">
        <v>65</v>
      </c>
      <c r="BL4" s="48" t="s">
        <v>27</v>
      </c>
      <c r="BM4" s="44" t="s">
        <v>26</v>
      </c>
      <c r="BN4" s="44" t="s">
        <v>65</v>
      </c>
      <c r="BO4" s="48" t="s">
        <v>27</v>
      </c>
      <c r="BP4" s="44" t="s">
        <v>26</v>
      </c>
      <c r="BQ4" s="44" t="s">
        <v>65</v>
      </c>
      <c r="BR4" s="48" t="s">
        <v>27</v>
      </c>
      <c r="BS4" s="44" t="s">
        <v>26</v>
      </c>
      <c r="BT4" s="44" t="s">
        <v>65</v>
      </c>
      <c r="BU4" s="48" t="s">
        <v>27</v>
      </c>
      <c r="BV4" s="44" t="s">
        <v>26</v>
      </c>
      <c r="BW4" s="44" t="s">
        <v>65</v>
      </c>
      <c r="BX4" s="48" t="s">
        <v>27</v>
      </c>
      <c r="BY4" s="44" t="s">
        <v>26</v>
      </c>
      <c r="BZ4" s="44" t="s">
        <v>65</v>
      </c>
      <c r="CA4" s="48" t="s">
        <v>27</v>
      </c>
      <c r="CB4" s="44" t="s">
        <v>26</v>
      </c>
      <c r="CC4" s="44" t="s">
        <v>65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61</v>
      </c>
      <c r="D4" s="48" t="s">
        <v>27</v>
      </c>
      <c r="E4" s="44" t="s">
        <v>26</v>
      </c>
      <c r="F4" s="44" t="s">
        <v>61</v>
      </c>
      <c r="G4" s="48" t="s">
        <v>27</v>
      </c>
      <c r="H4" s="44" t="s">
        <v>26</v>
      </c>
      <c r="I4" s="44" t="s">
        <v>61</v>
      </c>
      <c r="J4" s="48" t="s">
        <v>27</v>
      </c>
      <c r="K4" s="44" t="s">
        <v>26</v>
      </c>
      <c r="L4" s="44" t="s">
        <v>61</v>
      </c>
      <c r="M4" s="48" t="s">
        <v>27</v>
      </c>
      <c r="N4" s="44" t="s">
        <v>26</v>
      </c>
      <c r="O4" s="44" t="s">
        <v>61</v>
      </c>
      <c r="P4" s="48" t="s">
        <v>27</v>
      </c>
      <c r="Q4" s="44" t="s">
        <v>26</v>
      </c>
      <c r="R4" s="44" t="s">
        <v>61</v>
      </c>
      <c r="S4" s="48" t="s">
        <v>27</v>
      </c>
      <c r="T4" s="44" t="s">
        <v>26</v>
      </c>
      <c r="U4" s="44" t="s">
        <v>61</v>
      </c>
      <c r="V4" s="48" t="s">
        <v>27</v>
      </c>
      <c r="W4" s="44" t="s">
        <v>26</v>
      </c>
      <c r="X4" s="44" t="s">
        <v>61</v>
      </c>
      <c r="Y4" s="48" t="s">
        <v>27</v>
      </c>
      <c r="Z4" s="44" t="s">
        <v>26</v>
      </c>
      <c r="AA4" s="44" t="s">
        <v>61</v>
      </c>
      <c r="AB4" s="48" t="s">
        <v>27</v>
      </c>
      <c r="AC4" s="44" t="s">
        <v>26</v>
      </c>
      <c r="AD4" s="44" t="s">
        <v>61</v>
      </c>
      <c r="AE4" s="48" t="s">
        <v>27</v>
      </c>
      <c r="AF4" s="44" t="s">
        <v>26</v>
      </c>
      <c r="AG4" s="44" t="s">
        <v>61</v>
      </c>
      <c r="AH4" s="48" t="s">
        <v>27</v>
      </c>
      <c r="AI4" s="44" t="s">
        <v>26</v>
      </c>
      <c r="AJ4" s="44" t="s">
        <v>61</v>
      </c>
      <c r="AK4" s="48" t="s">
        <v>27</v>
      </c>
      <c r="AL4" s="44" t="s">
        <v>26</v>
      </c>
      <c r="AM4" s="44" t="s">
        <v>61</v>
      </c>
      <c r="AN4" s="48" t="s">
        <v>27</v>
      </c>
      <c r="AO4" s="44" t="s">
        <v>26</v>
      </c>
      <c r="AP4" s="44" t="s">
        <v>61</v>
      </c>
      <c r="AQ4" s="48" t="s">
        <v>27</v>
      </c>
      <c r="AR4" s="44" t="s">
        <v>26</v>
      </c>
      <c r="AS4" s="44" t="s">
        <v>61</v>
      </c>
      <c r="AT4" s="48" t="s">
        <v>27</v>
      </c>
      <c r="AU4" s="44" t="s">
        <v>26</v>
      </c>
      <c r="AV4" s="44" t="s">
        <v>61</v>
      </c>
      <c r="AW4" s="48" t="s">
        <v>27</v>
      </c>
      <c r="AX4" s="44" t="s">
        <v>26</v>
      </c>
      <c r="AY4" s="44" t="s">
        <v>61</v>
      </c>
      <c r="AZ4" s="48" t="s">
        <v>27</v>
      </c>
      <c r="BA4" s="44" t="s">
        <v>26</v>
      </c>
      <c r="BB4" s="44" t="s">
        <v>61</v>
      </c>
      <c r="BC4" s="48" t="s">
        <v>27</v>
      </c>
      <c r="BD4" s="44" t="s">
        <v>26</v>
      </c>
      <c r="BE4" s="44" t="s">
        <v>61</v>
      </c>
      <c r="BF4" s="48" t="s">
        <v>27</v>
      </c>
      <c r="BG4" s="44" t="s">
        <v>26</v>
      </c>
      <c r="BH4" s="44" t="s">
        <v>61</v>
      </c>
      <c r="BI4" s="48" t="s">
        <v>27</v>
      </c>
      <c r="BJ4" s="44" t="s">
        <v>26</v>
      </c>
      <c r="BK4" s="44" t="s">
        <v>61</v>
      </c>
      <c r="BL4" s="48" t="s">
        <v>27</v>
      </c>
      <c r="BM4" s="44" t="s">
        <v>26</v>
      </c>
      <c r="BN4" s="44" t="s">
        <v>61</v>
      </c>
      <c r="BO4" s="48" t="s">
        <v>27</v>
      </c>
      <c r="BP4" s="44" t="s">
        <v>26</v>
      </c>
      <c r="BQ4" s="44" t="s">
        <v>61</v>
      </c>
      <c r="BR4" s="48" t="s">
        <v>27</v>
      </c>
      <c r="BS4" s="44" t="s">
        <v>26</v>
      </c>
      <c r="BT4" s="44" t="s">
        <v>61</v>
      </c>
      <c r="BU4" s="48" t="s">
        <v>27</v>
      </c>
      <c r="BV4" s="44" t="s">
        <v>26</v>
      </c>
      <c r="BW4" s="44" t="s">
        <v>61</v>
      </c>
      <c r="BX4" s="48" t="s">
        <v>27</v>
      </c>
      <c r="BY4" s="44" t="s">
        <v>26</v>
      </c>
      <c r="BZ4" s="44" t="s">
        <v>61</v>
      </c>
      <c r="CA4" s="48" t="s">
        <v>27</v>
      </c>
      <c r="CB4" s="44" t="s">
        <v>26</v>
      </c>
      <c r="CC4" s="44" t="s">
        <v>61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6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5.886718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5.10937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62</v>
      </c>
      <c r="D4" s="48" t="s">
        <v>27</v>
      </c>
      <c r="E4" s="44" t="s">
        <v>26</v>
      </c>
      <c r="F4" s="44" t="s">
        <v>62</v>
      </c>
      <c r="G4" s="48" t="s">
        <v>27</v>
      </c>
      <c r="H4" s="44" t="s">
        <v>26</v>
      </c>
      <c r="I4" s="44" t="s">
        <v>62</v>
      </c>
      <c r="J4" s="48" t="s">
        <v>27</v>
      </c>
      <c r="K4" s="44" t="s">
        <v>26</v>
      </c>
      <c r="L4" s="44" t="s">
        <v>62</v>
      </c>
      <c r="M4" s="48" t="s">
        <v>27</v>
      </c>
      <c r="N4" s="44" t="s">
        <v>26</v>
      </c>
      <c r="O4" s="44" t="s">
        <v>62</v>
      </c>
      <c r="P4" s="48" t="s">
        <v>27</v>
      </c>
      <c r="Q4" s="44" t="s">
        <v>26</v>
      </c>
      <c r="R4" s="44" t="s">
        <v>62</v>
      </c>
      <c r="S4" s="48" t="s">
        <v>27</v>
      </c>
      <c r="T4" s="44" t="s">
        <v>26</v>
      </c>
      <c r="U4" s="44" t="s">
        <v>62</v>
      </c>
      <c r="V4" s="48" t="s">
        <v>27</v>
      </c>
      <c r="W4" s="44" t="s">
        <v>26</v>
      </c>
      <c r="X4" s="44" t="s">
        <v>62</v>
      </c>
      <c r="Y4" s="48" t="s">
        <v>27</v>
      </c>
      <c r="Z4" s="44" t="s">
        <v>26</v>
      </c>
      <c r="AA4" s="44" t="s">
        <v>62</v>
      </c>
      <c r="AB4" s="48" t="s">
        <v>27</v>
      </c>
      <c r="AC4" s="44" t="s">
        <v>26</v>
      </c>
      <c r="AD4" s="44" t="s">
        <v>62</v>
      </c>
      <c r="AE4" s="48" t="s">
        <v>27</v>
      </c>
      <c r="AF4" s="44" t="s">
        <v>26</v>
      </c>
      <c r="AG4" s="44" t="s">
        <v>62</v>
      </c>
      <c r="AH4" s="48" t="s">
        <v>27</v>
      </c>
      <c r="AI4" s="44" t="s">
        <v>26</v>
      </c>
      <c r="AJ4" s="44" t="s">
        <v>62</v>
      </c>
      <c r="AK4" s="48" t="s">
        <v>27</v>
      </c>
      <c r="AL4" s="44" t="s">
        <v>26</v>
      </c>
      <c r="AM4" s="44" t="s">
        <v>62</v>
      </c>
      <c r="AN4" s="48" t="s">
        <v>27</v>
      </c>
      <c r="AO4" s="44" t="s">
        <v>26</v>
      </c>
      <c r="AP4" s="44" t="s">
        <v>62</v>
      </c>
      <c r="AQ4" s="48" t="s">
        <v>27</v>
      </c>
      <c r="AR4" s="44" t="s">
        <v>26</v>
      </c>
      <c r="AS4" s="44" t="s">
        <v>62</v>
      </c>
      <c r="AT4" s="48" t="s">
        <v>27</v>
      </c>
      <c r="AU4" s="44" t="s">
        <v>26</v>
      </c>
      <c r="AV4" s="44" t="s">
        <v>62</v>
      </c>
      <c r="AW4" s="48" t="s">
        <v>27</v>
      </c>
      <c r="AX4" s="44" t="s">
        <v>26</v>
      </c>
      <c r="AY4" s="44" t="s">
        <v>62</v>
      </c>
      <c r="AZ4" s="48" t="s">
        <v>27</v>
      </c>
      <c r="BA4" s="44" t="s">
        <v>26</v>
      </c>
      <c r="BB4" s="44" t="s">
        <v>62</v>
      </c>
      <c r="BC4" s="48" t="s">
        <v>27</v>
      </c>
      <c r="BD4" s="44" t="s">
        <v>26</v>
      </c>
      <c r="BE4" s="44" t="s">
        <v>62</v>
      </c>
      <c r="BF4" s="48" t="s">
        <v>27</v>
      </c>
      <c r="BG4" s="44" t="s">
        <v>26</v>
      </c>
      <c r="BH4" s="44" t="s">
        <v>62</v>
      </c>
      <c r="BI4" s="48" t="s">
        <v>27</v>
      </c>
      <c r="BJ4" s="44" t="s">
        <v>26</v>
      </c>
      <c r="BK4" s="44" t="s">
        <v>62</v>
      </c>
      <c r="BL4" s="48" t="s">
        <v>27</v>
      </c>
      <c r="BM4" s="44" t="s">
        <v>26</v>
      </c>
      <c r="BN4" s="44" t="s">
        <v>62</v>
      </c>
      <c r="BO4" s="48" t="s">
        <v>27</v>
      </c>
      <c r="BP4" s="44" t="s">
        <v>26</v>
      </c>
      <c r="BQ4" s="44" t="s">
        <v>62</v>
      </c>
      <c r="BR4" s="48" t="s">
        <v>27</v>
      </c>
      <c r="BS4" s="44" t="s">
        <v>26</v>
      </c>
      <c r="BT4" s="44" t="s">
        <v>62</v>
      </c>
      <c r="BU4" s="48" t="s">
        <v>27</v>
      </c>
      <c r="BV4" s="44" t="s">
        <v>26</v>
      </c>
      <c r="BW4" s="44" t="s">
        <v>62</v>
      </c>
      <c r="BX4" s="48" t="s">
        <v>27</v>
      </c>
      <c r="BY4" s="44" t="s">
        <v>26</v>
      </c>
      <c r="BZ4" s="44" t="s">
        <v>62</v>
      </c>
      <c r="CA4" s="48" t="s">
        <v>27</v>
      </c>
      <c r="CB4" s="44" t="s">
        <v>26</v>
      </c>
      <c r="CC4" s="44" t="s">
        <v>62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:CD28"/>
    </sheetView>
  </sheetViews>
  <sheetFormatPr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2187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8" customHeight="1" x14ac:dyDescent="0.35">
      <c r="A2" s="20"/>
      <c r="B2" s="46" t="s">
        <v>78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 t="s">
        <v>0</v>
      </c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</row>
    <row r="3" spans="1:87" ht="15.6" x14ac:dyDescent="0.3">
      <c r="A3" s="47"/>
      <c r="B3" s="44" t="s">
        <v>1</v>
      </c>
      <c r="C3" s="45"/>
      <c r="D3" s="45"/>
      <c r="E3" s="44" t="s">
        <v>2</v>
      </c>
      <c r="F3" s="45"/>
      <c r="G3" s="45"/>
      <c r="H3" s="44" t="s">
        <v>3</v>
      </c>
      <c r="I3" s="45"/>
      <c r="J3" s="45"/>
      <c r="K3" s="44" t="s">
        <v>4</v>
      </c>
      <c r="L3" s="45"/>
      <c r="M3" s="45"/>
      <c r="N3" s="44" t="s">
        <v>5</v>
      </c>
      <c r="O3" s="45"/>
      <c r="P3" s="45"/>
      <c r="Q3" s="44" t="s">
        <v>6</v>
      </c>
      <c r="R3" s="45"/>
      <c r="S3" s="45"/>
      <c r="T3" s="44" t="s">
        <v>7</v>
      </c>
      <c r="U3" s="45"/>
      <c r="V3" s="45"/>
      <c r="W3" s="44" t="s">
        <v>8</v>
      </c>
      <c r="X3" s="45"/>
      <c r="Y3" s="45"/>
      <c r="Z3" s="44" t="s">
        <v>49</v>
      </c>
      <c r="AA3" s="45"/>
      <c r="AB3" s="45"/>
      <c r="AC3" s="44" t="s">
        <v>9</v>
      </c>
      <c r="AD3" s="45"/>
      <c r="AE3" s="45"/>
      <c r="AF3" s="44" t="s">
        <v>10</v>
      </c>
      <c r="AG3" s="45"/>
      <c r="AH3" s="45"/>
      <c r="AI3" s="44" t="s">
        <v>51</v>
      </c>
      <c r="AJ3" s="45"/>
      <c r="AK3" s="45"/>
      <c r="AL3" s="44" t="s">
        <v>11</v>
      </c>
      <c r="AM3" s="45"/>
      <c r="AN3" s="45"/>
      <c r="AO3" s="44" t="s">
        <v>12</v>
      </c>
      <c r="AP3" s="45"/>
      <c r="AQ3" s="45"/>
      <c r="AR3" s="44" t="s">
        <v>13</v>
      </c>
      <c r="AS3" s="45"/>
      <c r="AT3" s="45"/>
      <c r="AU3" s="44" t="s">
        <v>14</v>
      </c>
      <c r="AV3" s="45"/>
      <c r="AW3" s="45"/>
      <c r="AX3" s="44" t="s">
        <v>15</v>
      </c>
      <c r="AY3" s="45"/>
      <c r="AZ3" s="45"/>
      <c r="BA3" s="44" t="s">
        <v>16</v>
      </c>
      <c r="BB3" s="45"/>
      <c r="BC3" s="45"/>
      <c r="BD3" s="44" t="s">
        <v>17</v>
      </c>
      <c r="BE3" s="45"/>
      <c r="BF3" s="45"/>
      <c r="BG3" s="44" t="s">
        <v>18</v>
      </c>
      <c r="BH3" s="45"/>
      <c r="BI3" s="45"/>
      <c r="BJ3" s="44" t="s">
        <v>19</v>
      </c>
      <c r="BK3" s="45"/>
      <c r="BL3" s="45"/>
      <c r="BM3" s="44" t="s">
        <v>20</v>
      </c>
      <c r="BN3" s="45"/>
      <c r="BO3" s="45"/>
      <c r="BP3" s="44" t="s">
        <v>21</v>
      </c>
      <c r="BQ3" s="45"/>
      <c r="BR3" s="45"/>
      <c r="BS3" s="44" t="s">
        <v>22</v>
      </c>
      <c r="BT3" s="45"/>
      <c r="BU3" s="45"/>
      <c r="BV3" s="44" t="s">
        <v>23</v>
      </c>
      <c r="BW3" s="45"/>
      <c r="BX3" s="45"/>
      <c r="BY3" s="44" t="s">
        <v>24</v>
      </c>
      <c r="BZ3" s="45"/>
      <c r="CA3" s="45"/>
      <c r="CB3" s="44" t="s">
        <v>25</v>
      </c>
      <c r="CC3" s="45"/>
      <c r="CD3" s="45"/>
    </row>
    <row r="4" spans="1:87" ht="13.2" customHeight="1" x14ac:dyDescent="0.25">
      <c r="A4" s="45"/>
      <c r="B4" s="44" t="s">
        <v>26</v>
      </c>
      <c r="C4" s="44" t="s">
        <v>63</v>
      </c>
      <c r="D4" s="48" t="s">
        <v>27</v>
      </c>
      <c r="E4" s="44" t="s">
        <v>26</v>
      </c>
      <c r="F4" s="44" t="s">
        <v>63</v>
      </c>
      <c r="G4" s="48" t="s">
        <v>27</v>
      </c>
      <c r="H4" s="44" t="s">
        <v>26</v>
      </c>
      <c r="I4" s="44" t="s">
        <v>63</v>
      </c>
      <c r="J4" s="48" t="s">
        <v>27</v>
      </c>
      <c r="K4" s="44" t="s">
        <v>26</v>
      </c>
      <c r="L4" s="44" t="s">
        <v>63</v>
      </c>
      <c r="M4" s="48" t="s">
        <v>27</v>
      </c>
      <c r="N4" s="44" t="s">
        <v>26</v>
      </c>
      <c r="O4" s="44" t="s">
        <v>63</v>
      </c>
      <c r="P4" s="48" t="s">
        <v>27</v>
      </c>
      <c r="Q4" s="44" t="s">
        <v>26</v>
      </c>
      <c r="R4" s="44" t="s">
        <v>63</v>
      </c>
      <c r="S4" s="48" t="s">
        <v>27</v>
      </c>
      <c r="T4" s="44" t="s">
        <v>26</v>
      </c>
      <c r="U4" s="44" t="s">
        <v>63</v>
      </c>
      <c r="V4" s="48" t="s">
        <v>27</v>
      </c>
      <c r="W4" s="44" t="s">
        <v>26</v>
      </c>
      <c r="X4" s="44" t="s">
        <v>63</v>
      </c>
      <c r="Y4" s="48" t="s">
        <v>27</v>
      </c>
      <c r="Z4" s="44" t="s">
        <v>26</v>
      </c>
      <c r="AA4" s="44" t="s">
        <v>63</v>
      </c>
      <c r="AB4" s="48" t="s">
        <v>27</v>
      </c>
      <c r="AC4" s="44" t="s">
        <v>26</v>
      </c>
      <c r="AD4" s="44" t="s">
        <v>63</v>
      </c>
      <c r="AE4" s="48" t="s">
        <v>27</v>
      </c>
      <c r="AF4" s="44" t="s">
        <v>26</v>
      </c>
      <c r="AG4" s="44" t="s">
        <v>63</v>
      </c>
      <c r="AH4" s="48" t="s">
        <v>27</v>
      </c>
      <c r="AI4" s="44" t="s">
        <v>26</v>
      </c>
      <c r="AJ4" s="44" t="s">
        <v>63</v>
      </c>
      <c r="AK4" s="48" t="s">
        <v>27</v>
      </c>
      <c r="AL4" s="44" t="s">
        <v>26</v>
      </c>
      <c r="AM4" s="44" t="s">
        <v>63</v>
      </c>
      <c r="AN4" s="48" t="s">
        <v>27</v>
      </c>
      <c r="AO4" s="44" t="s">
        <v>26</v>
      </c>
      <c r="AP4" s="44" t="s">
        <v>63</v>
      </c>
      <c r="AQ4" s="48" t="s">
        <v>27</v>
      </c>
      <c r="AR4" s="44" t="s">
        <v>26</v>
      </c>
      <c r="AS4" s="44" t="s">
        <v>63</v>
      </c>
      <c r="AT4" s="48" t="s">
        <v>27</v>
      </c>
      <c r="AU4" s="44" t="s">
        <v>26</v>
      </c>
      <c r="AV4" s="44" t="s">
        <v>63</v>
      </c>
      <c r="AW4" s="48" t="s">
        <v>27</v>
      </c>
      <c r="AX4" s="44" t="s">
        <v>26</v>
      </c>
      <c r="AY4" s="44" t="s">
        <v>63</v>
      </c>
      <c r="AZ4" s="48" t="s">
        <v>27</v>
      </c>
      <c r="BA4" s="44" t="s">
        <v>26</v>
      </c>
      <c r="BB4" s="44" t="s">
        <v>63</v>
      </c>
      <c r="BC4" s="48" t="s">
        <v>27</v>
      </c>
      <c r="BD4" s="44" t="s">
        <v>26</v>
      </c>
      <c r="BE4" s="44" t="s">
        <v>63</v>
      </c>
      <c r="BF4" s="48" t="s">
        <v>27</v>
      </c>
      <c r="BG4" s="44" t="s">
        <v>26</v>
      </c>
      <c r="BH4" s="44" t="s">
        <v>63</v>
      </c>
      <c r="BI4" s="48" t="s">
        <v>27</v>
      </c>
      <c r="BJ4" s="44" t="s">
        <v>26</v>
      </c>
      <c r="BK4" s="44" t="s">
        <v>63</v>
      </c>
      <c r="BL4" s="48" t="s">
        <v>27</v>
      </c>
      <c r="BM4" s="44" t="s">
        <v>26</v>
      </c>
      <c r="BN4" s="44" t="s">
        <v>63</v>
      </c>
      <c r="BO4" s="48" t="s">
        <v>27</v>
      </c>
      <c r="BP4" s="44" t="s">
        <v>26</v>
      </c>
      <c r="BQ4" s="44" t="s">
        <v>63</v>
      </c>
      <c r="BR4" s="48" t="s">
        <v>27</v>
      </c>
      <c r="BS4" s="44" t="s">
        <v>26</v>
      </c>
      <c r="BT4" s="44" t="s">
        <v>63</v>
      </c>
      <c r="BU4" s="48" t="s">
        <v>27</v>
      </c>
      <c r="BV4" s="44" t="s">
        <v>26</v>
      </c>
      <c r="BW4" s="44" t="s">
        <v>63</v>
      </c>
      <c r="BX4" s="48" t="s">
        <v>27</v>
      </c>
      <c r="BY4" s="44" t="s">
        <v>26</v>
      </c>
      <c r="BZ4" s="44" t="s">
        <v>63</v>
      </c>
      <c r="CA4" s="48" t="s">
        <v>27</v>
      </c>
      <c r="CB4" s="44" t="s">
        <v>26</v>
      </c>
      <c r="CC4" s="44" t="s">
        <v>63</v>
      </c>
      <c r="CD4" s="48" t="s">
        <v>27</v>
      </c>
    </row>
    <row r="5" spans="1:87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9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>IF(E6&gt;0,F6/E6,0)</f>
        <v>0</v>
      </c>
      <c r="H6" s="26"/>
      <c r="I6" s="26"/>
      <c r="J6" s="25">
        <f>IF(H6&gt;0,I6/H6,0)</f>
        <v>0</v>
      </c>
      <c r="K6" s="26"/>
      <c r="L6" s="26"/>
      <c r="M6" s="25">
        <f>IF(K6&gt;0,L6/K6,0)</f>
        <v>0</v>
      </c>
      <c r="N6" s="26"/>
      <c r="O6" s="26"/>
      <c r="P6" s="25">
        <f>IF(N6&gt;0,O6/N6,0)</f>
        <v>0</v>
      </c>
      <c r="Q6" s="26"/>
      <c r="R6" s="26"/>
      <c r="S6" s="25">
        <f>IF(Q6&gt;0,R6/Q6,0)</f>
        <v>0</v>
      </c>
      <c r="T6" s="26"/>
      <c r="U6" s="26"/>
      <c r="V6" s="25">
        <f>IF(T6&gt;0,U6/T6,0)</f>
        <v>0</v>
      </c>
      <c r="W6" s="26"/>
      <c r="X6" s="26"/>
      <c r="Y6" s="25">
        <f>IF(W6&gt;0,X6/W6,0)</f>
        <v>0</v>
      </c>
      <c r="Z6" s="26"/>
      <c r="AA6" s="26"/>
      <c r="AB6" s="25">
        <f>IF(Z6&gt;0,AA6/Z6,0)</f>
        <v>0</v>
      </c>
      <c r="AC6" s="26"/>
      <c r="AD6" s="26"/>
      <c r="AE6" s="25">
        <f>IF(AC6&gt;0,AD6/AC6,0)</f>
        <v>0</v>
      </c>
      <c r="AF6" s="26"/>
      <c r="AG6" s="26"/>
      <c r="AH6" s="25">
        <f>IF(AF6&gt;0,AG6/AF6,0)</f>
        <v>0</v>
      </c>
      <c r="AI6" s="26"/>
      <c r="AJ6" s="26"/>
      <c r="AK6" s="11">
        <f>IF(AI6&gt;0,AJ6/AI6,0)</f>
        <v>0</v>
      </c>
      <c r="AL6" s="26"/>
      <c r="AM6" s="26"/>
      <c r="AN6" s="12">
        <f>IF(AL6&gt;0,AM6/AL6,0)</f>
        <v>0</v>
      </c>
      <c r="AO6" s="26"/>
      <c r="AP6" s="26"/>
      <c r="AQ6" s="12">
        <f>IF(AO6&gt;0,AP6/AO6,0)</f>
        <v>0</v>
      </c>
      <c r="AR6" s="26"/>
      <c r="AS6" s="26"/>
      <c r="AT6" s="12">
        <f>IF(AR6&gt;0,AS6/AR6,0)</f>
        <v>0</v>
      </c>
      <c r="AU6" s="26"/>
      <c r="AV6" s="26"/>
      <c r="AW6" s="12">
        <f>IF(AU6&gt;0,AV6/AU6,0)</f>
        <v>0</v>
      </c>
      <c r="AX6" s="26"/>
      <c r="AY6" s="26"/>
      <c r="AZ6" s="12">
        <f>IF(AX6&gt;0,AY6/AX6,0)</f>
        <v>0</v>
      </c>
      <c r="BA6" s="26"/>
      <c r="BB6" s="26"/>
      <c r="BC6" s="12">
        <f>IF(BA6&gt;0,BB6/BA6,0)</f>
        <v>0</v>
      </c>
      <c r="BD6" s="26"/>
      <c r="BE6" s="26"/>
      <c r="BF6" s="12">
        <f>IF(BD6&gt;0,BE6/BD6,0)</f>
        <v>0</v>
      </c>
      <c r="BG6" s="26"/>
      <c r="BH6" s="26"/>
      <c r="BI6" s="12">
        <f>IF(BG6&gt;0,BH6/BG6,0)</f>
        <v>0</v>
      </c>
      <c r="BJ6" s="26"/>
      <c r="BK6" s="26"/>
      <c r="BL6" s="12">
        <f>IF(BJ6&gt;0,BK6/BJ6,0)</f>
        <v>0</v>
      </c>
      <c r="BM6" s="26"/>
      <c r="BN6" s="26"/>
      <c r="BO6" s="12">
        <f>IF(BM6&gt;0,BN6/BM6,0)</f>
        <v>0</v>
      </c>
      <c r="BP6" s="26"/>
      <c r="BQ6" s="26"/>
      <c r="BR6" s="12">
        <f>IF(BP6&gt;0,BQ6/BP6,0)</f>
        <v>0</v>
      </c>
      <c r="BS6" s="26"/>
      <c r="BT6" s="26"/>
      <c r="BU6" s="12">
        <f>IF(BS6&gt;0,BT6/BS6,0)</f>
        <v>0</v>
      </c>
      <c r="BV6" s="26"/>
      <c r="BW6" s="26"/>
      <c r="BX6" s="25">
        <f>IF(BV6&gt;0,BW6/BV6,0)</f>
        <v>0</v>
      </c>
      <c r="BY6" s="24"/>
      <c r="BZ6" s="24"/>
      <c r="CA6" s="12">
        <f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>IF(CB6&gt;0,CC6/CB6,0)</f>
        <v>0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>
        <f t="shared" ref="D7:D27" si="0">IF(B7&gt;0,C7/B7,0)</f>
        <v>0</v>
      </c>
      <c r="E7" s="26"/>
      <c r="F7" s="26"/>
      <c r="G7" s="25">
        <f t="shared" ref="G7:G27" si="1">IF(E7&gt;0,F7/E7,0)</f>
        <v>0</v>
      </c>
      <c r="H7" s="26"/>
      <c r="I7" s="26"/>
      <c r="J7" s="25">
        <f t="shared" ref="J7:J27" si="2">IF(H7&gt;0,I7/H7,0)</f>
        <v>0</v>
      </c>
      <c r="K7" s="26"/>
      <c r="L7" s="26"/>
      <c r="M7" s="25">
        <f t="shared" ref="M7:M27" si="3">IF(K7&gt;0,L7/K7,0)</f>
        <v>0</v>
      </c>
      <c r="N7" s="26"/>
      <c r="O7" s="26"/>
      <c r="P7" s="25">
        <f t="shared" ref="P7:P27" si="4">IF(N7&gt;0,O7/N7,0)</f>
        <v>0</v>
      </c>
      <c r="Q7" s="26"/>
      <c r="R7" s="26"/>
      <c r="S7" s="25">
        <f t="shared" ref="S7:S27" si="5">IF(Q7&gt;0,R7/Q7,0)</f>
        <v>0</v>
      </c>
      <c r="T7" s="26"/>
      <c r="U7" s="26"/>
      <c r="V7" s="25">
        <f t="shared" ref="V7:V27" si="6">IF(T7&gt;0,U7/T7,0)</f>
        <v>0</v>
      </c>
      <c r="W7" s="26"/>
      <c r="X7" s="26"/>
      <c r="Y7" s="25">
        <f t="shared" ref="Y7:Y27" si="7">IF(W7&gt;0,X7/W7,0)</f>
        <v>0</v>
      </c>
      <c r="Z7" s="26"/>
      <c r="AA7" s="26"/>
      <c r="AB7" s="25">
        <f t="shared" ref="AB7:AB27" si="8">IF(Z7&gt;0,AA7/Z7,0)</f>
        <v>0</v>
      </c>
      <c r="AC7" s="26"/>
      <c r="AD7" s="26"/>
      <c r="AE7" s="25">
        <f t="shared" ref="AE7:AE27" si="9">IF(AC7&gt;0,AD7/AC7,0)</f>
        <v>0</v>
      </c>
      <c r="AF7" s="26"/>
      <c r="AG7" s="26"/>
      <c r="AH7" s="25">
        <f t="shared" ref="AH7:AH27" si="10">IF(AF7&gt;0,AG7/AF7,0)</f>
        <v>0</v>
      </c>
      <c r="AI7" s="26"/>
      <c r="AJ7" s="26"/>
      <c r="AK7" s="11">
        <f t="shared" ref="AK7:AK27" si="11">IF(AI7&gt;0,AJ7/AI7,0)</f>
        <v>0</v>
      </c>
      <c r="AL7" s="26"/>
      <c r="AM7" s="26"/>
      <c r="AN7" s="12">
        <f t="shared" ref="AN7:AN27" si="12">IF(AL7&gt;0,AM7/AL7,0)</f>
        <v>0</v>
      </c>
      <c r="AO7" s="26"/>
      <c r="AP7" s="26"/>
      <c r="AQ7" s="12">
        <f t="shared" ref="AQ7:AQ27" si="13">IF(AO7&gt;0,AP7/AO7,0)</f>
        <v>0</v>
      </c>
      <c r="AR7" s="26"/>
      <c r="AS7" s="26"/>
      <c r="AT7" s="12">
        <f t="shared" ref="AT7:AT27" si="14">IF(AR7&gt;0,AS7/AR7,0)</f>
        <v>0</v>
      </c>
      <c r="AU7" s="26"/>
      <c r="AV7" s="26"/>
      <c r="AW7" s="12">
        <f t="shared" ref="AW7:AW27" si="15">IF(AU7&gt;0,AV7/AU7,0)</f>
        <v>0</v>
      </c>
      <c r="AX7" s="26"/>
      <c r="AY7" s="26"/>
      <c r="AZ7" s="12">
        <f t="shared" ref="AZ7:AZ27" si="16">IF(AX7&gt;0,AY7/AX7,0)</f>
        <v>0</v>
      </c>
      <c r="BA7" s="26"/>
      <c r="BB7" s="26"/>
      <c r="BC7" s="12">
        <f t="shared" ref="BC7:BC27" si="17">IF(BA7&gt;0,BB7/BA7,0)</f>
        <v>0</v>
      </c>
      <c r="BD7" s="26"/>
      <c r="BE7" s="26"/>
      <c r="BF7" s="12">
        <f t="shared" ref="BF7:BF27" si="18">IF(BD7&gt;0,BE7/BD7,0)</f>
        <v>0</v>
      </c>
      <c r="BG7" s="26"/>
      <c r="BH7" s="26"/>
      <c r="BI7" s="25">
        <f t="shared" ref="BI7:BI27" si="19">IF(BG7&gt;0,BH7/BG7,0)</f>
        <v>0</v>
      </c>
      <c r="BJ7" s="26"/>
      <c r="BK7" s="26"/>
      <c r="BL7" s="12">
        <f t="shared" ref="BL7:BL27" si="20">IF(BJ7&gt;0,BK7/BJ7,0)</f>
        <v>0</v>
      </c>
      <c r="BM7" s="26"/>
      <c r="BN7" s="26"/>
      <c r="BO7" s="25">
        <f t="shared" ref="BO7:BO27" si="21">IF(BM7&gt;0,BN7/BM7,0)</f>
        <v>0</v>
      </c>
      <c r="BP7" s="26"/>
      <c r="BQ7" s="26"/>
      <c r="BR7" s="12">
        <f t="shared" ref="BR7:BR27" si="22">IF(BP7&gt;0,BQ7/BP7,0)</f>
        <v>0</v>
      </c>
      <c r="BS7" s="26"/>
      <c r="BT7" s="26"/>
      <c r="BU7" s="12">
        <f t="shared" ref="BU7:BU27" si="23">IF(BS7&gt;0,BT7/BS7,0)</f>
        <v>0</v>
      </c>
      <c r="BV7" s="26"/>
      <c r="BW7" s="26"/>
      <c r="BX7" s="25">
        <f t="shared" ref="BX7:BX27" si="24">IF(BV7&gt;0,BW7/BV7,0)</f>
        <v>0</v>
      </c>
      <c r="BY7" s="24"/>
      <c r="BZ7" s="24"/>
      <c r="CA7" s="12">
        <f t="shared" ref="CA7:CA27" si="25">IF(BY7&gt;0,BZ7/BY7,0)</f>
        <v>0</v>
      </c>
      <c r="CB7" s="3">
        <f>B7+E7+H7+K7+N7+Q7+T7+W7+Z7+AC7+AF7+AI7+AL7+AO7+AR7+AU7+AX7+BA7+BD7+BG7+BJ7+BM7+BP7+BS7+BV7+BY7</f>
        <v>0</v>
      </c>
      <c r="CC7" s="3">
        <f t="shared" ref="CC7:CC11" si="26">BZ7+BW7+BT7+BQ7+BN7+BK7+BH7+BE7+BB7+AY7+AV7+AS7+AP7+AM7+AJ7+AG7+AD7+AA7+X7+U7+R7+O7+L7+I7+F7+C7</f>
        <v>0</v>
      </c>
      <c r="CD7" s="19">
        <f t="shared" ref="CD7:CD27" si="27">IF(CB7&gt;0,CC7/CB7,0)</f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 t="shared" ref="CB8:CB10" si="28">B8+E8+H8+K8+N8+Q8+T8+W8+Z8+AC8+AF8+AI8+AL8+AO8+AR8+AU8+AX8+BA8+BD8+BG8+BJ8+BM8+BP8+BS8+BV8+BY8</f>
        <v>0</v>
      </c>
      <c r="CC8" s="3">
        <f t="shared" si="26"/>
        <v>0</v>
      </c>
      <c r="CD8" s="19">
        <f t="shared" si="27"/>
        <v>0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 t="shared" si="28"/>
        <v>0</v>
      </c>
      <c r="CC9" s="3">
        <f t="shared" si="26"/>
        <v>0</v>
      </c>
      <c r="CD9" s="19">
        <f t="shared" si="27"/>
        <v>0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 t="shared" si="28"/>
        <v>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6"/>
        <v>0</v>
      </c>
      <c r="CD11" s="19">
        <f t="shared" si="27"/>
        <v>0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>BZ12+BW12+BT12+BQ12+BN12+BK12+BH12+BE12+BB12+AY12+AV12+AS12+AP12+AM12+AJ12+AG12+AD12+AA12+X12+U12+R12+O12+L12+I12+F12+C12</f>
        <v>0</v>
      </c>
      <c r="CD12" s="16">
        <f t="shared" si="27"/>
        <v>0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43"/>
      <c r="L13" s="43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9">BY13+BV13+BS13+BP13+BM13+BJ13+BG13+BD13+BA13+AX13+AU13+AR13+AO13+AL13+AI13+AF13+AC13+Z13+W13+T13+Q13+N13+K13+H13+E13+B13</f>
        <v>0</v>
      </c>
      <c r="CC13" s="3">
        <f t="shared" si="29"/>
        <v>0</v>
      </c>
      <c r="CD13" s="19">
        <f t="shared" si="27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43"/>
      <c r="L14" s="43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9"/>
        <v>0</v>
      </c>
      <c r="CC14" s="3">
        <f t="shared" si="29"/>
        <v>0</v>
      </c>
      <c r="CD14" s="19">
        <f t="shared" si="27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43"/>
      <c r="L15" s="43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9"/>
        <v>0</v>
      </c>
      <c r="CC15" s="3">
        <f t="shared" si="29"/>
        <v>0</v>
      </c>
      <c r="CD15" s="19">
        <f t="shared" si="27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43"/>
      <c r="L16" s="43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9"/>
        <v>0</v>
      </c>
      <c r="CC16" s="3">
        <f t="shared" si="29"/>
        <v>0</v>
      </c>
      <c r="CD16" s="19">
        <f t="shared" si="27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43"/>
      <c r="L17" s="43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9"/>
        <v>0</v>
      </c>
      <c r="CC17" s="3">
        <f t="shared" si="29"/>
        <v>0</v>
      </c>
      <c r="CD17" s="19">
        <f t="shared" si="27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43"/>
      <c r="L18" s="43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9"/>
        <v>0</v>
      </c>
      <c r="CC18" s="3">
        <f t="shared" si="29"/>
        <v>0</v>
      </c>
      <c r="CD18" s="19">
        <f t="shared" si="27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43"/>
      <c r="L19" s="43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9"/>
        <v>0</v>
      </c>
      <c r="CC19" s="3">
        <f>BZ19+BW19+BT19+BQ19+BN19+BK19+BH19+BE19+BB19+AY19+AV19+AS19+AP19+AM19+AJ19+AG19+AD19+AA19+X19+U19+R19+O19+L19+I19+F19+C19</f>
        <v>0</v>
      </c>
      <c r="CD19" s="19">
        <f t="shared" si="27"/>
        <v>0</v>
      </c>
      <c r="CF19" s="27"/>
      <c r="CG19" s="27"/>
      <c r="CH19" s="23"/>
      <c r="CI19" s="27"/>
    </row>
    <row r="20" spans="1:87" ht="15.6" x14ac:dyDescent="0.25">
      <c r="A20" s="14" t="s">
        <v>54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43"/>
      <c r="L20" s="43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9"/>
        <v>0</v>
      </c>
      <c r="CC20" s="3">
        <f t="shared" si="29"/>
        <v>0</v>
      </c>
      <c r="CD20" s="19">
        <f t="shared" si="27"/>
        <v>0</v>
      </c>
      <c r="CF20" s="27"/>
      <c r="CG20" s="27"/>
      <c r="CH20" s="23"/>
      <c r="CI20" s="23"/>
    </row>
    <row r="21" spans="1:87" ht="15.6" x14ac:dyDescent="0.25">
      <c r="A21" s="5" t="s">
        <v>53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43"/>
      <c r="L21" s="43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9"/>
        <v>0</v>
      </c>
      <c r="CC21" s="3">
        <f t="shared" si="29"/>
        <v>0</v>
      </c>
      <c r="CD21" s="19">
        <f t="shared" si="27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43"/>
      <c r="L22" s="43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9"/>
        <v>0</v>
      </c>
      <c r="CC22" s="3">
        <f t="shared" si="29"/>
        <v>0</v>
      </c>
      <c r="CD22" s="19">
        <f t="shared" si="27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43"/>
      <c r="L23" s="43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9"/>
        <v>0</v>
      </c>
      <c r="CC23" s="3">
        <f>C23+F23+I23+L23+O23+R23+U23+X23+AA23+AD23+AG23+AJ23+AM23+AP23+AS23+AV23+AY23+BB23+BE23+BH23+BK23+BN23+BQ23+BT23+BW23+BZ23</f>
        <v>0</v>
      </c>
      <c r="CD23" s="19">
        <f t="shared" si="27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55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43"/>
      <c r="L24" s="43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9"/>
        <v>0</v>
      </c>
      <c r="CC24" s="3">
        <f>C24+F24+I24+L24+O24+R24+U24+X24+AA24+AD24+AG24+AJ24+AM24+AP24+AS24+AV24+AY24+BB24+BE24+BH24+BK24+BN24+BQ24+BT24+BW24+BZ24</f>
        <v>0</v>
      </c>
      <c r="CD24" s="19">
        <f t="shared" si="27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56</v>
      </c>
      <c r="B25" s="26"/>
      <c r="C25" s="26"/>
      <c r="D25" s="25">
        <f t="shared" si="0"/>
        <v>0</v>
      </c>
      <c r="E25" s="26"/>
      <c r="F25" s="26"/>
      <c r="G25" s="32">
        <f t="shared" si="1"/>
        <v>0</v>
      </c>
      <c r="H25" s="26"/>
      <c r="I25" s="26"/>
      <c r="J25" s="25">
        <f t="shared" si="2"/>
        <v>0</v>
      </c>
      <c r="K25" s="43"/>
      <c r="L25" s="43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3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9"/>
        <v>0</v>
      </c>
      <c r="CC25" s="3">
        <f>C25+F25+I25+L25+O25+R25+U25+X25+AA25+AD25+AG25+AJ25+AM25+AP25+AS25+AV25+AY25+BB25+BE25+BH25+BK25+BN25+BQ25+BT25+BW25+BZ25</f>
        <v>0</v>
      </c>
      <c r="CD25" s="19">
        <f t="shared" si="27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32">
        <f t="shared" si="1"/>
        <v>0</v>
      </c>
      <c r="H26" s="24"/>
      <c r="I26" s="24"/>
      <c r="J26" s="25">
        <f t="shared" si="2"/>
        <v>0</v>
      </c>
      <c r="K26" s="35"/>
      <c r="L26" s="35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9"/>
        <v>0</v>
      </c>
      <c r="CC26" s="3">
        <f>C26+F26+I26+L26+O26+R26+U26+X26+AA26+AD26+AG26+AJ26+AM26+AP26+AS26+AV26+AY26+BB26+BE26+BH26+BK26+BN26+BQ26+BT26+BW26+BZ26</f>
        <v>0</v>
      </c>
      <c r="CD26" s="19">
        <f t="shared" si="27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 t="shared" si="29"/>
        <v>0</v>
      </c>
      <c r="CC27" s="3">
        <f>BZ27+BW27+BT27+BQ27+BN27+BK27+BH27+BE27+BB27+AY27+AV27+AS27+AP27+AM27+AJ27+AG27+AD27+AA27+X27+U27+R27+O27+L27+I27+F27+C27</f>
        <v>0</v>
      </c>
      <c r="CD27" s="19">
        <f t="shared" si="27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9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2014-05-23T12:10:08Z</cp:lastPrinted>
  <dcterms:created xsi:type="dcterms:W3CDTF">2010-03-01T08:28:04Z</dcterms:created>
  <dcterms:modified xsi:type="dcterms:W3CDTF">2015-05-21T12:55:21Z</dcterms:modified>
</cp:coreProperties>
</file>