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360" windowWidth="15168" windowHeight="8088" activeTab="1"/>
  </bookViews>
  <sheets>
    <sheet name="Январь" sheetId="34" r:id="rId1"/>
    <sheet name="Февраль" sheetId="37" r:id="rId2"/>
    <sheet name="Март" sheetId="38" r:id="rId3"/>
    <sheet name="Апрель" sheetId="39" r:id="rId4"/>
    <sheet name="Май" sheetId="40" r:id="rId5"/>
    <sheet name="Июнь" sheetId="41" r:id="rId6"/>
    <sheet name="Июль" sheetId="42" r:id="rId7"/>
    <sheet name="Август" sheetId="43" r:id="rId8"/>
    <sheet name="Сентябрь" sheetId="44" r:id="rId9"/>
    <sheet name="Октябрь" sheetId="45" r:id="rId10"/>
    <sheet name="Ноябрь" sheetId="46" r:id="rId11"/>
    <sheet name="Декабрь" sheetId="47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CC26" i="37" l="1"/>
  <c r="CB26" i="37"/>
  <c r="CD26" i="37" s="1"/>
  <c r="CA26" i="37"/>
  <c r="BZ26" i="37"/>
  <c r="BY26" i="37"/>
  <c r="BW26" i="37"/>
  <c r="BX26" i="37" s="1"/>
  <c r="BV26" i="37"/>
  <c r="BT26" i="37"/>
  <c r="BT31" i="37" s="1"/>
  <c r="BS26" i="37"/>
  <c r="BQ26" i="37"/>
  <c r="BP26" i="37"/>
  <c r="BR26" i="37" s="1"/>
  <c r="BO26" i="37"/>
  <c r="BN26" i="37"/>
  <c r="BM26" i="37"/>
  <c r="BK26" i="37"/>
  <c r="BL26" i="37" s="1"/>
  <c r="BJ26" i="37"/>
  <c r="BH26" i="37"/>
  <c r="BH31" i="37" s="1"/>
  <c r="BG26" i="37"/>
  <c r="BG31" i="37" s="1"/>
  <c r="BE26" i="37"/>
  <c r="BD26" i="37"/>
  <c r="BF26" i="37" s="1"/>
  <c r="BC26" i="37"/>
  <c r="BB26" i="37"/>
  <c r="BA26" i="37"/>
  <c r="AY26" i="37"/>
  <c r="AY31" i="37" s="1"/>
  <c r="AX26" i="37"/>
  <c r="AV26" i="37"/>
  <c r="AV27" i="37" s="1"/>
  <c r="AU26" i="37"/>
  <c r="AS26" i="37"/>
  <c r="AR26" i="37"/>
  <c r="AT26" i="37" s="1"/>
  <c r="AQ26" i="37"/>
  <c r="AP26" i="37"/>
  <c r="AO26" i="37"/>
  <c r="AM26" i="37"/>
  <c r="AN26" i="37" s="1"/>
  <c r="AL26" i="37"/>
  <c r="AJ26" i="37"/>
  <c r="AJ31" i="37" s="1"/>
  <c r="AI26" i="37"/>
  <c r="AG26" i="37"/>
  <c r="AF26" i="37"/>
  <c r="AH26" i="37" s="1"/>
  <c r="AE26" i="37"/>
  <c r="AD26" i="37"/>
  <c r="AC26" i="37"/>
  <c r="AA26" i="37"/>
  <c r="AB26" i="37" s="1"/>
  <c r="Z26" i="37"/>
  <c r="X26" i="37"/>
  <c r="Y26" i="37" s="1"/>
  <c r="W26" i="37"/>
  <c r="W31" i="37" s="1"/>
  <c r="U26" i="37"/>
  <c r="T26" i="37"/>
  <c r="V26" i="37" s="1"/>
  <c r="S26" i="37"/>
  <c r="R26" i="37"/>
  <c r="Q26" i="37"/>
  <c r="O26" i="37"/>
  <c r="O27" i="37" s="1"/>
  <c r="N26" i="37"/>
  <c r="L26" i="37"/>
  <c r="M26" i="37" s="1"/>
  <c r="K26" i="37"/>
  <c r="K31" i="37" s="1"/>
  <c r="I26" i="37"/>
  <c r="H26" i="37"/>
  <c r="J26" i="37" s="1"/>
  <c r="G26" i="37"/>
  <c r="F26" i="37"/>
  <c r="E26" i="37"/>
  <c r="C26" i="37"/>
  <c r="D26" i="37" s="1"/>
  <c r="B26" i="37"/>
  <c r="CC25" i="37"/>
  <c r="CB25" i="37"/>
  <c r="CA25" i="37"/>
  <c r="BX25" i="37"/>
  <c r="BU25" i="37"/>
  <c r="BR25" i="37"/>
  <c r="BI25" i="37"/>
  <c r="BF25" i="37"/>
  <c r="BC25" i="37"/>
  <c r="AZ25" i="37"/>
  <c r="AW25" i="37"/>
  <c r="AT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D25" i="37"/>
  <c r="CC26" i="47"/>
  <c r="CB26" i="47"/>
  <c r="CD26" i="47" s="1"/>
  <c r="CA26" i="47"/>
  <c r="BZ26" i="47"/>
  <c r="BY26" i="47"/>
  <c r="BW26" i="47"/>
  <c r="BW31" i="47" s="1"/>
  <c r="BV26" i="47"/>
  <c r="BT26" i="47"/>
  <c r="BU26" i="47" s="1"/>
  <c r="BS26" i="47"/>
  <c r="BS31" i="47" s="1"/>
  <c r="BQ26" i="47"/>
  <c r="BP26" i="47"/>
  <c r="BR26" i="47" s="1"/>
  <c r="BO26" i="47"/>
  <c r="BN26" i="47"/>
  <c r="BM26" i="47"/>
  <c r="BK26" i="47"/>
  <c r="BL26" i="47" s="1"/>
  <c r="BJ26" i="47"/>
  <c r="BH26" i="47"/>
  <c r="BH31" i="47" s="1"/>
  <c r="BG26" i="47"/>
  <c r="BG31" i="47" s="1"/>
  <c r="BE26" i="47"/>
  <c r="BD26" i="47"/>
  <c r="BF26" i="47" s="1"/>
  <c r="BC26" i="47"/>
  <c r="BB26" i="47"/>
  <c r="BA26" i="47"/>
  <c r="AY26" i="47"/>
  <c r="AY31" i="47" s="1"/>
  <c r="AX26" i="47"/>
  <c r="AV26" i="47"/>
  <c r="AW26" i="47" s="1"/>
  <c r="AU26" i="47"/>
  <c r="AS26" i="47"/>
  <c r="AR26" i="47"/>
  <c r="AT26" i="47" s="1"/>
  <c r="AQ26" i="47"/>
  <c r="AP26" i="47"/>
  <c r="AO26" i="47"/>
  <c r="AM26" i="47"/>
  <c r="AN26" i="47" s="1"/>
  <c r="AL26" i="47"/>
  <c r="AJ26" i="47"/>
  <c r="AJ27" i="47" s="1"/>
  <c r="AI26" i="47"/>
  <c r="AI31" i="47" s="1"/>
  <c r="AG26" i="47"/>
  <c r="AF26" i="47"/>
  <c r="AH26" i="47" s="1"/>
  <c r="AE26" i="47"/>
  <c r="AD26" i="47"/>
  <c r="AC26" i="47"/>
  <c r="AA26" i="47"/>
  <c r="AA31" i="47" s="1"/>
  <c r="Z26" i="47"/>
  <c r="X26" i="47"/>
  <c r="Y26" i="47" s="1"/>
  <c r="W26" i="47"/>
  <c r="W31" i="47" s="1"/>
  <c r="U26" i="47"/>
  <c r="T26" i="47"/>
  <c r="V26" i="47" s="1"/>
  <c r="S26" i="47"/>
  <c r="R26" i="47"/>
  <c r="Q26" i="47"/>
  <c r="O26" i="47"/>
  <c r="O27" i="47" s="1"/>
  <c r="N26" i="47"/>
  <c r="L26" i="47"/>
  <c r="M26" i="47" s="1"/>
  <c r="K26" i="47"/>
  <c r="K31" i="47" s="1"/>
  <c r="I26" i="47"/>
  <c r="H26" i="47"/>
  <c r="J26" i="47" s="1"/>
  <c r="G26" i="47"/>
  <c r="F26" i="47"/>
  <c r="E26" i="47"/>
  <c r="C26" i="47"/>
  <c r="D26" i="47" s="1"/>
  <c r="B26" i="47"/>
  <c r="CD26" i="46"/>
  <c r="CC26" i="46"/>
  <c r="CB26" i="46"/>
  <c r="BZ26" i="46"/>
  <c r="CA26" i="46" s="1"/>
  <c r="BY26" i="46"/>
  <c r="BW26" i="46"/>
  <c r="BX26" i="46" s="1"/>
  <c r="BV26" i="46"/>
  <c r="BV27" i="46" s="1"/>
  <c r="BT26" i="46"/>
  <c r="BU26" i="46" s="1"/>
  <c r="BS26" i="46"/>
  <c r="BR26" i="46"/>
  <c r="BQ26" i="46"/>
  <c r="BP26" i="46"/>
  <c r="BN26" i="46"/>
  <c r="BO26" i="46" s="1"/>
  <c r="BM26" i="46"/>
  <c r="BK26" i="46"/>
  <c r="BL26" i="46" s="1"/>
  <c r="BJ26" i="46"/>
  <c r="BJ27" i="46" s="1"/>
  <c r="BH26" i="46"/>
  <c r="BI26" i="46" s="1"/>
  <c r="BG26" i="46"/>
  <c r="BG31" i="46" s="1"/>
  <c r="BF26" i="46"/>
  <c r="BE26" i="46"/>
  <c r="BD26" i="46"/>
  <c r="BB26" i="46"/>
  <c r="BC26" i="46" s="1"/>
  <c r="BA26" i="46"/>
  <c r="AY26" i="46"/>
  <c r="AY31" i="46" s="1"/>
  <c r="AX26" i="46"/>
  <c r="AX31" i="46" s="1"/>
  <c r="AV26" i="46"/>
  <c r="AW26" i="46" s="1"/>
  <c r="AU26" i="46"/>
  <c r="AT26" i="46"/>
  <c r="AS26" i="46"/>
  <c r="AR26" i="46"/>
  <c r="AR31" i="46" s="1"/>
  <c r="AP26" i="46"/>
  <c r="AQ26" i="46" s="1"/>
  <c r="AO26" i="46"/>
  <c r="AM26" i="46"/>
  <c r="AN26" i="46" s="1"/>
  <c r="AL26" i="46"/>
  <c r="AL27" i="46" s="1"/>
  <c r="AJ26" i="46"/>
  <c r="AK26" i="46" s="1"/>
  <c r="AI26" i="46"/>
  <c r="AH26" i="46"/>
  <c r="AG26" i="46"/>
  <c r="AF26" i="46"/>
  <c r="AD26" i="46"/>
  <c r="AE26" i="46" s="1"/>
  <c r="AC26" i="46"/>
  <c r="AA26" i="46"/>
  <c r="AB26" i="46" s="1"/>
  <c r="Z26" i="46"/>
  <c r="X26" i="46"/>
  <c r="Y26" i="46" s="1"/>
  <c r="W26" i="46"/>
  <c r="W31" i="46" s="1"/>
  <c r="V26" i="46"/>
  <c r="U26" i="46"/>
  <c r="T26" i="46"/>
  <c r="T31" i="46" s="1"/>
  <c r="R26" i="46"/>
  <c r="S26" i="46" s="1"/>
  <c r="Q26" i="46"/>
  <c r="O26" i="46"/>
  <c r="O27" i="46" s="1"/>
  <c r="N26" i="46"/>
  <c r="N27" i="46" s="1"/>
  <c r="L26" i="46"/>
  <c r="M26" i="46" s="1"/>
  <c r="K26" i="46"/>
  <c r="K31" i="46" s="1"/>
  <c r="J26" i="46"/>
  <c r="I26" i="46"/>
  <c r="H26" i="46"/>
  <c r="F26" i="46"/>
  <c r="G26" i="46" s="1"/>
  <c r="E26" i="46"/>
  <c r="C26" i="46"/>
  <c r="C31" i="46" s="1"/>
  <c r="B26" i="46"/>
  <c r="B31" i="46" s="1"/>
  <c r="CC26" i="45"/>
  <c r="CB26" i="45"/>
  <c r="CD26" i="45" s="1"/>
  <c r="CA26" i="45"/>
  <c r="BZ26" i="45"/>
  <c r="BY26" i="45"/>
  <c r="BW26" i="45"/>
  <c r="BX26" i="45" s="1"/>
  <c r="BV26" i="45"/>
  <c r="BT26" i="45"/>
  <c r="BT27" i="45" s="1"/>
  <c r="BS26" i="45"/>
  <c r="BS31" i="45" s="1"/>
  <c r="BQ26" i="45"/>
  <c r="BP26" i="45"/>
  <c r="BR26" i="45" s="1"/>
  <c r="BO26" i="45"/>
  <c r="BN26" i="45"/>
  <c r="BM26" i="45"/>
  <c r="BK26" i="45"/>
  <c r="BK31" i="45" s="1"/>
  <c r="BJ26" i="45"/>
  <c r="BH26" i="45"/>
  <c r="BI26" i="45" s="1"/>
  <c r="BG26" i="45"/>
  <c r="BE26" i="45"/>
  <c r="BD26" i="45"/>
  <c r="BF26" i="45" s="1"/>
  <c r="BC26" i="45"/>
  <c r="BB26" i="45"/>
  <c r="BA26" i="45"/>
  <c r="AY26" i="45"/>
  <c r="AZ26" i="45" s="1"/>
  <c r="AX26" i="45"/>
  <c r="AV26" i="45"/>
  <c r="AV27" i="45" s="1"/>
  <c r="AU26" i="45"/>
  <c r="AU31" i="45" s="1"/>
  <c r="AS26" i="45"/>
  <c r="AR26" i="45"/>
  <c r="AT26" i="45" s="1"/>
  <c r="AQ26" i="45"/>
  <c r="AP26" i="45"/>
  <c r="AO26" i="45"/>
  <c r="AM26" i="45"/>
  <c r="AM31" i="45" s="1"/>
  <c r="AL26" i="45"/>
  <c r="AJ26" i="45"/>
  <c r="AK26" i="45" s="1"/>
  <c r="AI26" i="45"/>
  <c r="AI31" i="45" s="1"/>
  <c r="AG26" i="45"/>
  <c r="AF26" i="45"/>
  <c r="AH26" i="45" s="1"/>
  <c r="AE26" i="45"/>
  <c r="AD26" i="45"/>
  <c r="AC26" i="45"/>
  <c r="AA26" i="45"/>
  <c r="AB26" i="45" s="1"/>
  <c r="Z26" i="45"/>
  <c r="X26" i="45"/>
  <c r="X27" i="45" s="1"/>
  <c r="W26" i="45"/>
  <c r="W31" i="45" s="1"/>
  <c r="U26" i="45"/>
  <c r="T26" i="45"/>
  <c r="V26" i="45" s="1"/>
  <c r="S26" i="45"/>
  <c r="R26" i="45"/>
  <c r="Q26" i="45"/>
  <c r="O26" i="45"/>
  <c r="O27" i="45" s="1"/>
  <c r="N26" i="45"/>
  <c r="L26" i="45"/>
  <c r="M26" i="45" s="1"/>
  <c r="K26" i="45"/>
  <c r="K31" i="45" s="1"/>
  <c r="I26" i="45"/>
  <c r="H26" i="45"/>
  <c r="J26" i="45" s="1"/>
  <c r="G26" i="45"/>
  <c r="F26" i="45"/>
  <c r="E26" i="45"/>
  <c r="C26" i="45"/>
  <c r="C31" i="45" s="1"/>
  <c r="B26" i="45"/>
  <c r="CC26" i="44"/>
  <c r="CB26" i="44"/>
  <c r="CD26" i="44" s="1"/>
  <c r="CA26" i="44"/>
  <c r="BZ26" i="44"/>
  <c r="BY26" i="44"/>
  <c r="BW26" i="44"/>
  <c r="BW31" i="44" s="1"/>
  <c r="BV26" i="44"/>
  <c r="BT26" i="44"/>
  <c r="BT31" i="44" s="1"/>
  <c r="BS26" i="44"/>
  <c r="BS31" i="44" s="1"/>
  <c r="BQ26" i="44"/>
  <c r="BP26" i="44"/>
  <c r="BR26" i="44" s="1"/>
  <c r="BO26" i="44"/>
  <c r="BN26" i="44"/>
  <c r="BM26" i="44"/>
  <c r="BK26" i="44"/>
  <c r="BL26" i="44" s="1"/>
  <c r="BJ26" i="44"/>
  <c r="BH26" i="44"/>
  <c r="BI26" i="44" s="1"/>
  <c r="BG26" i="44"/>
  <c r="BG31" i="44" s="1"/>
  <c r="BE26" i="44"/>
  <c r="BD26" i="44"/>
  <c r="BF26" i="44" s="1"/>
  <c r="BC26" i="44"/>
  <c r="BB26" i="44"/>
  <c r="BA26" i="44"/>
  <c r="AY26" i="44"/>
  <c r="AY31" i="44" s="1"/>
  <c r="AX26" i="44"/>
  <c r="AV26" i="44"/>
  <c r="AW26" i="44" s="1"/>
  <c r="AU26" i="44"/>
  <c r="AU31" i="44" s="1"/>
  <c r="AS26" i="44"/>
  <c r="AR26" i="44"/>
  <c r="AT26" i="44" s="1"/>
  <c r="AQ26" i="44"/>
  <c r="AP26" i="44"/>
  <c r="AO26" i="44"/>
  <c r="AM26" i="44"/>
  <c r="AN26" i="44" s="1"/>
  <c r="AL26" i="44"/>
  <c r="AJ26" i="44"/>
  <c r="AJ31" i="44" s="1"/>
  <c r="AI26" i="44"/>
  <c r="AI31" i="44" s="1"/>
  <c r="AG26" i="44"/>
  <c r="AF26" i="44"/>
  <c r="AH26" i="44" s="1"/>
  <c r="AE26" i="44"/>
  <c r="AD26" i="44"/>
  <c r="AC26" i="44"/>
  <c r="AA26" i="44"/>
  <c r="AB26" i="44" s="1"/>
  <c r="Z26" i="44"/>
  <c r="X26" i="44"/>
  <c r="Y26" i="44" s="1"/>
  <c r="W26" i="44"/>
  <c r="W31" i="44" s="1"/>
  <c r="U26" i="44"/>
  <c r="T26" i="44"/>
  <c r="V26" i="44" s="1"/>
  <c r="S26" i="44"/>
  <c r="R26" i="44"/>
  <c r="Q26" i="44"/>
  <c r="O26" i="44"/>
  <c r="O31" i="44" s="1"/>
  <c r="N26" i="44"/>
  <c r="L26" i="44"/>
  <c r="M26" i="44" s="1"/>
  <c r="K26" i="44"/>
  <c r="K31" i="44" s="1"/>
  <c r="I26" i="44"/>
  <c r="H26" i="44"/>
  <c r="J26" i="44" s="1"/>
  <c r="G26" i="44"/>
  <c r="F26" i="44"/>
  <c r="E26" i="44"/>
  <c r="C26" i="44"/>
  <c r="C31" i="44" s="1"/>
  <c r="B26" i="44"/>
  <c r="CC26" i="43"/>
  <c r="CB26" i="43"/>
  <c r="CD26" i="43" s="1"/>
  <c r="CA26" i="43"/>
  <c r="BZ26" i="43"/>
  <c r="BY26" i="43"/>
  <c r="BW26" i="43"/>
  <c r="BW31" i="43" s="1"/>
  <c r="BV26" i="43"/>
  <c r="BT26" i="43"/>
  <c r="BU26" i="43" s="1"/>
  <c r="BS26" i="43"/>
  <c r="BS31" i="43" s="1"/>
  <c r="BQ26" i="43"/>
  <c r="BP26" i="43"/>
  <c r="BR26" i="43" s="1"/>
  <c r="BO26" i="43"/>
  <c r="BN26" i="43"/>
  <c r="BM26" i="43"/>
  <c r="BK26" i="43"/>
  <c r="BK31" i="43" s="1"/>
  <c r="BJ26" i="43"/>
  <c r="BH26" i="43"/>
  <c r="BH31" i="43" s="1"/>
  <c r="BG26" i="43"/>
  <c r="BG27" i="43" s="1"/>
  <c r="BE26" i="43"/>
  <c r="BD26" i="43"/>
  <c r="BF26" i="43" s="1"/>
  <c r="BC26" i="43"/>
  <c r="BB26" i="43"/>
  <c r="BA26" i="43"/>
  <c r="AY26" i="43"/>
  <c r="AY31" i="43" s="1"/>
  <c r="AX26" i="43"/>
  <c r="AV26" i="43"/>
  <c r="AW26" i="43" s="1"/>
  <c r="AU26" i="43"/>
  <c r="AS26" i="43"/>
  <c r="AR26" i="43"/>
  <c r="AT26" i="43" s="1"/>
  <c r="AQ26" i="43"/>
  <c r="AP26" i="43"/>
  <c r="AO26" i="43"/>
  <c r="AM26" i="43"/>
  <c r="AN26" i="43" s="1"/>
  <c r="AL26" i="43"/>
  <c r="AJ26" i="43"/>
  <c r="AJ27" i="43" s="1"/>
  <c r="AI26" i="43"/>
  <c r="AI31" i="43" s="1"/>
  <c r="AG26" i="43"/>
  <c r="AF26" i="43"/>
  <c r="AH26" i="43" s="1"/>
  <c r="AE26" i="43"/>
  <c r="AD26" i="43"/>
  <c r="AC26" i="43"/>
  <c r="AA26" i="43"/>
  <c r="AB26" i="43" s="1"/>
  <c r="Z26" i="43"/>
  <c r="X26" i="43"/>
  <c r="Y26" i="43" s="1"/>
  <c r="W26" i="43"/>
  <c r="U26" i="43"/>
  <c r="T26" i="43"/>
  <c r="V26" i="43" s="1"/>
  <c r="S26" i="43"/>
  <c r="R26" i="43"/>
  <c r="Q26" i="43"/>
  <c r="O26" i="43"/>
  <c r="O27" i="43" s="1"/>
  <c r="N26" i="43"/>
  <c r="L26" i="43"/>
  <c r="M26" i="43" s="1"/>
  <c r="K26" i="43"/>
  <c r="I26" i="43"/>
  <c r="H26" i="43"/>
  <c r="J26" i="43" s="1"/>
  <c r="G26" i="43"/>
  <c r="F26" i="43"/>
  <c r="E26" i="43"/>
  <c r="C26" i="43"/>
  <c r="D26" i="43" s="1"/>
  <c r="B26" i="43"/>
  <c r="CC26" i="42"/>
  <c r="CB26" i="42"/>
  <c r="CD26" i="42" s="1"/>
  <c r="CA26" i="42"/>
  <c r="BZ26" i="42"/>
  <c r="BY26" i="42"/>
  <c r="BW26" i="42"/>
  <c r="BX26" i="42" s="1"/>
  <c r="BV26" i="42"/>
  <c r="BT26" i="42"/>
  <c r="BT27" i="42" s="1"/>
  <c r="BS26" i="42"/>
  <c r="BS27" i="42" s="1"/>
  <c r="BQ26" i="42"/>
  <c r="BP26" i="42"/>
  <c r="BR26" i="42" s="1"/>
  <c r="BO26" i="42"/>
  <c r="BN26" i="42"/>
  <c r="BM26" i="42"/>
  <c r="BK26" i="42"/>
  <c r="BK31" i="42" s="1"/>
  <c r="BJ26" i="42"/>
  <c r="BH26" i="42"/>
  <c r="BH27" i="42" s="1"/>
  <c r="BG26" i="42"/>
  <c r="BG31" i="42" s="1"/>
  <c r="BE26" i="42"/>
  <c r="BD26" i="42"/>
  <c r="BF26" i="42" s="1"/>
  <c r="BC26" i="42"/>
  <c r="BB26" i="42"/>
  <c r="BA26" i="42"/>
  <c r="AY26" i="42"/>
  <c r="AZ26" i="42" s="1"/>
  <c r="AX26" i="42"/>
  <c r="AV26" i="42"/>
  <c r="AV27" i="42" s="1"/>
  <c r="AU26" i="42"/>
  <c r="AU31" i="42" s="1"/>
  <c r="AS26" i="42"/>
  <c r="AR26" i="42"/>
  <c r="AT26" i="42" s="1"/>
  <c r="AQ26" i="42"/>
  <c r="AP26" i="42"/>
  <c r="AO26" i="42"/>
  <c r="AM26" i="42"/>
  <c r="AM31" i="42" s="1"/>
  <c r="AL26" i="42"/>
  <c r="AJ26" i="42"/>
  <c r="AJ31" i="42" s="1"/>
  <c r="AI26" i="42"/>
  <c r="AI27" i="42" s="1"/>
  <c r="AG26" i="42"/>
  <c r="AF26" i="42"/>
  <c r="AH26" i="42" s="1"/>
  <c r="AE26" i="42"/>
  <c r="AD26" i="42"/>
  <c r="AC26" i="42"/>
  <c r="AA26" i="42"/>
  <c r="AB26" i="42" s="1"/>
  <c r="Z26" i="42"/>
  <c r="X26" i="42"/>
  <c r="X31" i="42" s="1"/>
  <c r="W26" i="42"/>
  <c r="W27" i="42" s="1"/>
  <c r="U26" i="42"/>
  <c r="T26" i="42"/>
  <c r="V26" i="42" s="1"/>
  <c r="S26" i="42"/>
  <c r="R26" i="42"/>
  <c r="Q26" i="42"/>
  <c r="O26" i="42"/>
  <c r="O31" i="42" s="1"/>
  <c r="N26" i="42"/>
  <c r="L26" i="42"/>
  <c r="M26" i="42" s="1"/>
  <c r="K26" i="42"/>
  <c r="K27" i="42" s="1"/>
  <c r="I26" i="42"/>
  <c r="H26" i="42"/>
  <c r="J26" i="42" s="1"/>
  <c r="G26" i="42"/>
  <c r="F26" i="42"/>
  <c r="E26" i="42"/>
  <c r="C26" i="42"/>
  <c r="D26" i="42" s="1"/>
  <c r="B26" i="42"/>
  <c r="CC26" i="41"/>
  <c r="CB26" i="41"/>
  <c r="CD26" i="41" s="1"/>
  <c r="CA26" i="41"/>
  <c r="BZ26" i="41"/>
  <c r="BY26" i="41"/>
  <c r="BW26" i="41"/>
  <c r="BX26" i="41" s="1"/>
  <c r="BV26" i="41"/>
  <c r="BT26" i="41"/>
  <c r="BU26" i="41" s="1"/>
  <c r="BS26" i="41"/>
  <c r="BS31" i="41" s="1"/>
  <c r="BQ26" i="41"/>
  <c r="BP26" i="41"/>
  <c r="BR26" i="41" s="1"/>
  <c r="BO26" i="41"/>
  <c r="BN26" i="41"/>
  <c r="BM26" i="41"/>
  <c r="BK26" i="41"/>
  <c r="BK31" i="41" s="1"/>
  <c r="BJ26" i="41"/>
  <c r="BH26" i="41"/>
  <c r="BH31" i="41" s="1"/>
  <c r="BG26" i="41"/>
  <c r="BG31" i="41" s="1"/>
  <c r="BE26" i="41"/>
  <c r="BD26" i="41"/>
  <c r="BF26" i="41" s="1"/>
  <c r="BC26" i="41"/>
  <c r="BB26" i="41"/>
  <c r="BA26" i="41"/>
  <c r="AY26" i="41"/>
  <c r="AY31" i="41" s="1"/>
  <c r="AX26" i="41"/>
  <c r="AV26" i="41"/>
  <c r="AW26" i="41" s="1"/>
  <c r="AU26" i="41"/>
  <c r="AS26" i="41"/>
  <c r="AR26" i="41"/>
  <c r="AT26" i="41" s="1"/>
  <c r="AQ26" i="41"/>
  <c r="AP26" i="41"/>
  <c r="AO26" i="41"/>
  <c r="AM26" i="41"/>
  <c r="AN26" i="41" s="1"/>
  <c r="AL26" i="41"/>
  <c r="AJ26" i="41"/>
  <c r="AJ27" i="41" s="1"/>
  <c r="AI26" i="41"/>
  <c r="AI31" i="41" s="1"/>
  <c r="AG26" i="41"/>
  <c r="AF26" i="41"/>
  <c r="AH26" i="41" s="1"/>
  <c r="AE26" i="41"/>
  <c r="AD26" i="41"/>
  <c r="AC26" i="41"/>
  <c r="AA26" i="41"/>
  <c r="AA31" i="41" s="1"/>
  <c r="Z26" i="41"/>
  <c r="X26" i="41"/>
  <c r="Y26" i="41" s="1"/>
  <c r="W26" i="41"/>
  <c r="W31" i="41" s="1"/>
  <c r="U26" i="41"/>
  <c r="T26" i="41"/>
  <c r="V26" i="41" s="1"/>
  <c r="S26" i="41"/>
  <c r="R26" i="41"/>
  <c r="Q26" i="41"/>
  <c r="O26" i="41"/>
  <c r="O27" i="41" s="1"/>
  <c r="N26" i="41"/>
  <c r="L26" i="41"/>
  <c r="M26" i="41" s="1"/>
  <c r="K26" i="41"/>
  <c r="K31" i="41" s="1"/>
  <c r="I26" i="41"/>
  <c r="H26" i="41"/>
  <c r="J26" i="41" s="1"/>
  <c r="G26" i="41"/>
  <c r="F26" i="41"/>
  <c r="E26" i="41"/>
  <c r="C26" i="41"/>
  <c r="C31" i="41" s="1"/>
  <c r="B26" i="41"/>
  <c r="CC26" i="40"/>
  <c r="CB26" i="40"/>
  <c r="CD26" i="40" s="1"/>
  <c r="CA26" i="40"/>
  <c r="BZ26" i="40"/>
  <c r="BY26" i="40"/>
  <c r="BW26" i="40"/>
  <c r="BX26" i="40" s="1"/>
  <c r="BV26" i="40"/>
  <c r="BT26" i="40"/>
  <c r="BU26" i="40" s="1"/>
  <c r="BS26" i="40"/>
  <c r="BS27" i="40" s="1"/>
  <c r="BQ26" i="40"/>
  <c r="BP26" i="40"/>
  <c r="BR26" i="40" s="1"/>
  <c r="BO26" i="40"/>
  <c r="BN26" i="40"/>
  <c r="BM26" i="40"/>
  <c r="BK26" i="40"/>
  <c r="BL26" i="40" s="1"/>
  <c r="BJ26" i="40"/>
  <c r="BH26" i="40"/>
  <c r="BI26" i="40" s="1"/>
  <c r="BG26" i="40"/>
  <c r="BG31" i="40" s="1"/>
  <c r="BE26" i="40"/>
  <c r="BD26" i="40"/>
  <c r="BF26" i="40" s="1"/>
  <c r="BC26" i="40"/>
  <c r="BB26" i="40"/>
  <c r="BA26" i="40"/>
  <c r="AY26" i="40"/>
  <c r="AZ26" i="40" s="1"/>
  <c r="AX26" i="40"/>
  <c r="AV26" i="40"/>
  <c r="AV31" i="40" s="1"/>
  <c r="AU26" i="40"/>
  <c r="AU31" i="40" s="1"/>
  <c r="AS26" i="40"/>
  <c r="AR26" i="40"/>
  <c r="AT26" i="40" s="1"/>
  <c r="AQ26" i="40"/>
  <c r="AP26" i="40"/>
  <c r="AO26" i="40"/>
  <c r="AM26" i="40"/>
  <c r="AM31" i="40" s="1"/>
  <c r="AL26" i="40"/>
  <c r="AJ26" i="40"/>
  <c r="AK26" i="40" s="1"/>
  <c r="AI26" i="40"/>
  <c r="AI31" i="40" s="1"/>
  <c r="AG26" i="40"/>
  <c r="AF26" i="40"/>
  <c r="AH26" i="40" s="1"/>
  <c r="AE26" i="40"/>
  <c r="AD26" i="40"/>
  <c r="AC26" i="40"/>
  <c r="AA26" i="40"/>
  <c r="AB26" i="40" s="1"/>
  <c r="Z26" i="40"/>
  <c r="X26" i="40"/>
  <c r="X31" i="40" s="1"/>
  <c r="W26" i="40"/>
  <c r="U26" i="40"/>
  <c r="T26" i="40"/>
  <c r="V26" i="40" s="1"/>
  <c r="S26" i="40"/>
  <c r="R26" i="40"/>
  <c r="Q26" i="40"/>
  <c r="O26" i="40"/>
  <c r="O27" i="40" s="1"/>
  <c r="N26" i="40"/>
  <c r="L26" i="40"/>
  <c r="M26" i="40" s="1"/>
  <c r="K26" i="40"/>
  <c r="K31" i="40" s="1"/>
  <c r="I26" i="40"/>
  <c r="H26" i="40"/>
  <c r="J26" i="40" s="1"/>
  <c r="G26" i="40"/>
  <c r="F26" i="40"/>
  <c r="E26" i="40"/>
  <c r="C26" i="40"/>
  <c r="D26" i="40" s="1"/>
  <c r="B26" i="40"/>
  <c r="CC26" i="39"/>
  <c r="CB26" i="39"/>
  <c r="CD26" i="39" s="1"/>
  <c r="CA26" i="39"/>
  <c r="BZ26" i="39"/>
  <c r="BY26" i="39"/>
  <c r="BW26" i="39"/>
  <c r="BX26" i="39" s="1"/>
  <c r="BV26" i="39"/>
  <c r="BT26" i="39"/>
  <c r="BT27" i="39" s="1"/>
  <c r="BS26" i="39"/>
  <c r="BS31" i="39" s="1"/>
  <c r="BQ26" i="39"/>
  <c r="BP26" i="39"/>
  <c r="BR26" i="39" s="1"/>
  <c r="BO26" i="39"/>
  <c r="BN26" i="39"/>
  <c r="BM26" i="39"/>
  <c r="BK26" i="39"/>
  <c r="BL26" i="39" s="1"/>
  <c r="BJ26" i="39"/>
  <c r="BH26" i="39"/>
  <c r="BI26" i="39" s="1"/>
  <c r="BG26" i="39"/>
  <c r="BG27" i="39" s="1"/>
  <c r="BE26" i="39"/>
  <c r="BD26" i="39"/>
  <c r="BF26" i="39" s="1"/>
  <c r="BC26" i="39"/>
  <c r="BB26" i="39"/>
  <c r="BA26" i="39"/>
  <c r="AY26" i="39"/>
  <c r="AZ26" i="39" s="1"/>
  <c r="AX26" i="39"/>
  <c r="AV26" i="39"/>
  <c r="AV27" i="39" s="1"/>
  <c r="AU26" i="39"/>
  <c r="AU31" i="39" s="1"/>
  <c r="AS26" i="39"/>
  <c r="AR26" i="39"/>
  <c r="AT26" i="39" s="1"/>
  <c r="AQ26" i="39"/>
  <c r="AP26" i="39"/>
  <c r="AO26" i="39"/>
  <c r="AM26" i="39"/>
  <c r="AM31" i="39" s="1"/>
  <c r="AL26" i="39"/>
  <c r="AJ26" i="39"/>
  <c r="AK26" i="39" s="1"/>
  <c r="AI26" i="39"/>
  <c r="AG26" i="39"/>
  <c r="AF26" i="39"/>
  <c r="AH26" i="39" s="1"/>
  <c r="AE26" i="39"/>
  <c r="AD26" i="39"/>
  <c r="AC26" i="39"/>
  <c r="AA26" i="39"/>
  <c r="AB26" i="39" s="1"/>
  <c r="Z26" i="39"/>
  <c r="X26" i="39"/>
  <c r="X27" i="39" s="1"/>
  <c r="W26" i="39"/>
  <c r="W31" i="39" s="1"/>
  <c r="U26" i="39"/>
  <c r="T26" i="39"/>
  <c r="V26" i="39" s="1"/>
  <c r="S26" i="39"/>
  <c r="R26" i="39"/>
  <c r="Q26" i="39"/>
  <c r="O26" i="39"/>
  <c r="P26" i="39" s="1"/>
  <c r="N26" i="39"/>
  <c r="L26" i="39"/>
  <c r="M26" i="39" s="1"/>
  <c r="K26" i="39"/>
  <c r="K31" i="39" s="1"/>
  <c r="I26" i="39"/>
  <c r="H26" i="39"/>
  <c r="J26" i="39" s="1"/>
  <c r="G26" i="39"/>
  <c r="F26" i="39"/>
  <c r="E26" i="39"/>
  <c r="C26" i="39"/>
  <c r="C31" i="39" s="1"/>
  <c r="B26" i="39"/>
  <c r="CC26" i="38"/>
  <c r="CB26" i="38"/>
  <c r="CD26" i="38" s="1"/>
  <c r="CA26" i="38"/>
  <c r="BZ26" i="38"/>
  <c r="BY26" i="38"/>
  <c r="BW26" i="38"/>
  <c r="BX26" i="38" s="1"/>
  <c r="BV26" i="38"/>
  <c r="BT26" i="38"/>
  <c r="BU26" i="38" s="1"/>
  <c r="BS26" i="38"/>
  <c r="BS31" i="38" s="1"/>
  <c r="BQ26" i="38"/>
  <c r="BP26" i="38"/>
  <c r="BR26" i="38" s="1"/>
  <c r="BO26" i="38"/>
  <c r="BN26" i="38"/>
  <c r="BM26" i="38"/>
  <c r="BK26" i="38"/>
  <c r="BK27" i="38" s="1"/>
  <c r="BJ26" i="38"/>
  <c r="BH26" i="38"/>
  <c r="BI26" i="38" s="1"/>
  <c r="BG26" i="38"/>
  <c r="BG31" i="38" s="1"/>
  <c r="BE26" i="38"/>
  <c r="BD26" i="38"/>
  <c r="BF26" i="38" s="1"/>
  <c r="BC26" i="38"/>
  <c r="BB26" i="38"/>
  <c r="BA26" i="38"/>
  <c r="AY26" i="38"/>
  <c r="AY31" i="38" s="1"/>
  <c r="AX26" i="38"/>
  <c r="AV26" i="38"/>
  <c r="AW26" i="38" s="1"/>
  <c r="AU26" i="38"/>
  <c r="AU31" i="38" s="1"/>
  <c r="AS26" i="38"/>
  <c r="AR26" i="38"/>
  <c r="AT26" i="38" s="1"/>
  <c r="AQ26" i="38"/>
  <c r="AP26" i="38"/>
  <c r="AO26" i="38"/>
  <c r="AM26" i="38"/>
  <c r="AM27" i="38" s="1"/>
  <c r="AL26" i="38"/>
  <c r="AJ26" i="38"/>
  <c r="AK26" i="38" s="1"/>
  <c r="AI26" i="38"/>
  <c r="AI31" i="38" s="1"/>
  <c r="AG26" i="38"/>
  <c r="AF26" i="38"/>
  <c r="AH26" i="38" s="1"/>
  <c r="AE26" i="38"/>
  <c r="AD26" i="38"/>
  <c r="AC26" i="38"/>
  <c r="AA26" i="38"/>
  <c r="AA31" i="38" s="1"/>
  <c r="Z26" i="38"/>
  <c r="X26" i="38"/>
  <c r="Y26" i="38" s="1"/>
  <c r="W26" i="38"/>
  <c r="W31" i="38" s="1"/>
  <c r="U26" i="38"/>
  <c r="T26" i="38"/>
  <c r="V26" i="38" s="1"/>
  <c r="S26" i="38"/>
  <c r="R26" i="38"/>
  <c r="Q26" i="38"/>
  <c r="O26" i="38"/>
  <c r="O27" i="38" s="1"/>
  <c r="N26" i="38"/>
  <c r="L26" i="38"/>
  <c r="M26" i="38" s="1"/>
  <c r="K26" i="38"/>
  <c r="K31" i="38" s="1"/>
  <c r="I26" i="38"/>
  <c r="H26" i="38"/>
  <c r="J26" i="38" s="1"/>
  <c r="G26" i="38"/>
  <c r="F26" i="38"/>
  <c r="E26" i="38"/>
  <c r="C26" i="38"/>
  <c r="C31" i="38" s="1"/>
  <c r="B26" i="38"/>
  <c r="BM31" i="37"/>
  <c r="BD31" i="37"/>
  <c r="AP27" i="37"/>
  <c r="AO31" i="37"/>
  <c r="AI31" i="37"/>
  <c r="AG31" i="37"/>
  <c r="AC31" i="37"/>
  <c r="X31" i="37"/>
  <c r="T27" i="37"/>
  <c r="Q31" i="37"/>
  <c r="E31" i="37"/>
  <c r="CC26" i="34"/>
  <c r="CB26" i="34"/>
  <c r="BZ26" i="34"/>
  <c r="BY26" i="34"/>
  <c r="BW26" i="34"/>
  <c r="BV26" i="34"/>
  <c r="BT26" i="34"/>
  <c r="BS26" i="34"/>
  <c r="BQ26" i="34"/>
  <c r="BP26" i="34"/>
  <c r="BN26" i="34"/>
  <c r="BM26" i="34"/>
  <c r="BK26" i="34"/>
  <c r="BJ26" i="34"/>
  <c r="BH26" i="34"/>
  <c r="BG26" i="34"/>
  <c r="BE26" i="34"/>
  <c r="BD26" i="34"/>
  <c r="BB26" i="34"/>
  <c r="BA26" i="34"/>
  <c r="AY26" i="34"/>
  <c r="AX26" i="34"/>
  <c r="AV26" i="34"/>
  <c r="AU26" i="34"/>
  <c r="AS26" i="34"/>
  <c r="AR26" i="34"/>
  <c r="AP26" i="34"/>
  <c r="AO26" i="34"/>
  <c r="AM26" i="34"/>
  <c r="AL26" i="34"/>
  <c r="AJ26" i="34"/>
  <c r="AI26" i="34"/>
  <c r="AG26" i="34"/>
  <c r="AF26" i="34"/>
  <c r="AD26" i="34"/>
  <c r="AC26" i="34"/>
  <c r="AA26" i="34"/>
  <c r="Z26" i="34"/>
  <c r="X26" i="34"/>
  <c r="W26" i="34"/>
  <c r="U26" i="34"/>
  <c r="T26" i="34"/>
  <c r="R26" i="34"/>
  <c r="Q26" i="34"/>
  <c r="O26" i="34"/>
  <c r="N26" i="34"/>
  <c r="L26" i="34"/>
  <c r="K26" i="34"/>
  <c r="I26" i="34"/>
  <c r="H26" i="34"/>
  <c r="F26" i="34"/>
  <c r="E26" i="34"/>
  <c r="C26" i="34"/>
  <c r="B26" i="34"/>
  <c r="BY31" i="47"/>
  <c r="BM31" i="47"/>
  <c r="BD31" i="47"/>
  <c r="AV31" i="47"/>
  <c r="AF31" i="47"/>
  <c r="X31" i="47"/>
  <c r="N31" i="47"/>
  <c r="F31" i="47"/>
  <c r="B31" i="47"/>
  <c r="CD30" i="47"/>
  <c r="CC30" i="47"/>
  <c r="CC31" i="47" s="1"/>
  <c r="CB30" i="47"/>
  <c r="CA30" i="47"/>
  <c r="BX30" i="47"/>
  <c r="BU30" i="47"/>
  <c r="BR30" i="47"/>
  <c r="BO30" i="47"/>
  <c r="BL30" i="47"/>
  <c r="BI30" i="47"/>
  <c r="BF30" i="47"/>
  <c r="BC30" i="47"/>
  <c r="AZ30" i="47"/>
  <c r="AW30" i="47"/>
  <c r="AT30" i="47"/>
  <c r="AQ30" i="47"/>
  <c r="AN30" i="47"/>
  <c r="AK30" i="47"/>
  <c r="AH30" i="47"/>
  <c r="AE30" i="47"/>
  <c r="AB30" i="47"/>
  <c r="Y30" i="47"/>
  <c r="V30" i="47"/>
  <c r="S30" i="47"/>
  <c r="P30" i="47"/>
  <c r="M30" i="47"/>
  <c r="J30" i="47"/>
  <c r="G30" i="47"/>
  <c r="D30" i="47"/>
  <c r="CC29" i="47"/>
  <c r="CB29" i="47"/>
  <c r="CD29" i="47" s="1"/>
  <c r="CA29" i="47"/>
  <c r="BX29" i="47"/>
  <c r="BU29" i="47"/>
  <c r="BR29" i="47"/>
  <c r="BO29" i="47"/>
  <c r="BL29" i="47"/>
  <c r="BI29" i="47"/>
  <c r="BF29" i="47"/>
  <c r="BC29" i="47"/>
  <c r="AZ29" i="47"/>
  <c r="AW29" i="47"/>
  <c r="AT29" i="47"/>
  <c r="AQ29" i="47"/>
  <c r="AN29" i="47"/>
  <c r="AK29" i="47"/>
  <c r="AH29" i="47"/>
  <c r="AE29" i="47"/>
  <c r="AB29" i="47"/>
  <c r="Y29" i="47"/>
  <c r="V29" i="47"/>
  <c r="S29" i="47"/>
  <c r="P29" i="47"/>
  <c r="M29" i="47"/>
  <c r="J29" i="47"/>
  <c r="G29" i="47"/>
  <c r="D29" i="47"/>
  <c r="BT27" i="47"/>
  <c r="BP27" i="47"/>
  <c r="AV27" i="47"/>
  <c r="AR27" i="47"/>
  <c r="X27" i="47"/>
  <c r="T27" i="47"/>
  <c r="N27" i="47"/>
  <c r="F27" i="47"/>
  <c r="B27" i="47"/>
  <c r="BY27" i="47"/>
  <c r="BV27" i="47"/>
  <c r="BS27" i="47"/>
  <c r="BQ31" i="47"/>
  <c r="BM27" i="47"/>
  <c r="BK31" i="47"/>
  <c r="BJ27" i="47"/>
  <c r="BE31" i="47"/>
  <c r="BF31" i="47" s="1"/>
  <c r="BB31" i="47"/>
  <c r="BA31" i="47"/>
  <c r="AX31" i="47"/>
  <c r="AU31" i="47"/>
  <c r="AS31" i="47"/>
  <c r="AO31" i="47"/>
  <c r="AL31" i="47"/>
  <c r="AG31" i="47"/>
  <c r="AD27" i="47"/>
  <c r="AC31" i="47"/>
  <c r="Z31" i="47"/>
  <c r="U31" i="47"/>
  <c r="Q31" i="47"/>
  <c r="I31" i="47"/>
  <c r="E31" i="47"/>
  <c r="CC25" i="47"/>
  <c r="CD25" i="47" s="1"/>
  <c r="CB25" i="47"/>
  <c r="Y25" i="47"/>
  <c r="CC24" i="47"/>
  <c r="CD24" i="47" s="1"/>
  <c r="CB24" i="47"/>
  <c r="CA24" i="47"/>
  <c r="BX24" i="47"/>
  <c r="BU24" i="47"/>
  <c r="BR24" i="47"/>
  <c r="BI24" i="47"/>
  <c r="BF24" i="47"/>
  <c r="BC24" i="47"/>
  <c r="AZ24" i="47"/>
  <c r="AW24" i="47"/>
  <c r="AT24" i="47"/>
  <c r="AQ24" i="47"/>
  <c r="AN24" i="47"/>
  <c r="AK24" i="47"/>
  <c r="AH24" i="47"/>
  <c r="AE24" i="47"/>
  <c r="AB24" i="47"/>
  <c r="Y24" i="47"/>
  <c r="V24" i="47"/>
  <c r="S24" i="47"/>
  <c r="P24" i="47"/>
  <c r="M24" i="47"/>
  <c r="J24" i="47"/>
  <c r="D24" i="47"/>
  <c r="CC23" i="47"/>
  <c r="CB23" i="47"/>
  <c r="CD23" i="47" s="1"/>
  <c r="CA23" i="47"/>
  <c r="BX23" i="47"/>
  <c r="BU23" i="47"/>
  <c r="BR23" i="47"/>
  <c r="BO23" i="47"/>
  <c r="BL23" i="47"/>
  <c r="BI23" i="47"/>
  <c r="BF23" i="47"/>
  <c r="BC23" i="47"/>
  <c r="AZ23" i="47"/>
  <c r="AW23" i="47"/>
  <c r="AT23" i="47"/>
  <c r="AQ23" i="47"/>
  <c r="AN23" i="47"/>
  <c r="AK23" i="47"/>
  <c r="AH23" i="47"/>
  <c r="AE23" i="47"/>
  <c r="AB23" i="47"/>
  <c r="Y23" i="47"/>
  <c r="V23" i="47"/>
  <c r="S23" i="47"/>
  <c r="P23" i="47"/>
  <c r="M23" i="47"/>
  <c r="J23" i="47"/>
  <c r="G23" i="47"/>
  <c r="D23" i="47"/>
  <c r="CC22" i="47"/>
  <c r="CD22" i="47" s="1"/>
  <c r="CB22" i="47"/>
  <c r="CA22" i="47"/>
  <c r="BX22" i="47"/>
  <c r="BU22" i="47"/>
  <c r="BR22" i="47"/>
  <c r="BO22" i="47"/>
  <c r="BL22" i="47"/>
  <c r="BI22" i="47"/>
  <c r="BF22" i="47"/>
  <c r="BC22" i="47"/>
  <c r="AZ22" i="47"/>
  <c r="AW22" i="47"/>
  <c r="AT22" i="47"/>
  <c r="AQ22" i="47"/>
  <c r="AN22" i="47"/>
  <c r="AK22" i="47"/>
  <c r="AH22" i="47"/>
  <c r="AE22" i="47"/>
  <c r="AB22" i="47"/>
  <c r="Y22" i="47"/>
  <c r="V22" i="47"/>
  <c r="S22" i="47"/>
  <c r="P22" i="47"/>
  <c r="M22" i="47"/>
  <c r="J22" i="47"/>
  <c r="G22" i="47"/>
  <c r="D22" i="47"/>
  <c r="CC21" i="47"/>
  <c r="CD21" i="47" s="1"/>
  <c r="CB21" i="47"/>
  <c r="CA21" i="47"/>
  <c r="BX21" i="47"/>
  <c r="BU21" i="47"/>
  <c r="BR21" i="47"/>
  <c r="BO21" i="47"/>
  <c r="BL21" i="47"/>
  <c r="BI21" i="47"/>
  <c r="BF21" i="47"/>
  <c r="BC21" i="47"/>
  <c r="AZ21" i="47"/>
  <c r="AW21" i="47"/>
  <c r="AT21" i="47"/>
  <c r="AQ21" i="47"/>
  <c r="AN21" i="47"/>
  <c r="AK21" i="47"/>
  <c r="AH21" i="47"/>
  <c r="AE21" i="47"/>
  <c r="AB21" i="47"/>
  <c r="Y21" i="47"/>
  <c r="V21" i="47"/>
  <c r="S21" i="47"/>
  <c r="P21" i="47"/>
  <c r="M21" i="47"/>
  <c r="J21" i="47"/>
  <c r="G21" i="47"/>
  <c r="D21" i="47"/>
  <c r="CD20" i="47"/>
  <c r="CC20" i="47"/>
  <c r="CB20" i="47"/>
  <c r="CA20" i="47"/>
  <c r="BX20" i="47"/>
  <c r="BU20" i="47"/>
  <c r="BR20" i="47"/>
  <c r="BO20" i="47"/>
  <c r="BL20" i="47"/>
  <c r="BI20" i="47"/>
  <c r="BF20" i="47"/>
  <c r="BC20" i="47"/>
  <c r="AZ20" i="47"/>
  <c r="AW20" i="47"/>
  <c r="AT20" i="47"/>
  <c r="AQ20" i="47"/>
  <c r="AN20" i="47"/>
  <c r="AK20" i="47"/>
  <c r="AH20" i="47"/>
  <c r="AE20" i="47"/>
  <c r="AB20" i="47"/>
  <c r="Y20" i="47"/>
  <c r="V20" i="47"/>
  <c r="S20" i="47"/>
  <c r="P20" i="47"/>
  <c r="M20" i="47"/>
  <c r="J20" i="47"/>
  <c r="G20" i="47"/>
  <c r="D20" i="47"/>
  <c r="CC19" i="47"/>
  <c r="CB19" i="47"/>
  <c r="CD19" i="47" s="1"/>
  <c r="CA19" i="47"/>
  <c r="BX19" i="47"/>
  <c r="BU19" i="47"/>
  <c r="BR19" i="47"/>
  <c r="BO19" i="47"/>
  <c r="BL19" i="47"/>
  <c r="BI19" i="47"/>
  <c r="BF19" i="47"/>
  <c r="BC19" i="47"/>
  <c r="AZ19" i="47"/>
  <c r="AW19" i="47"/>
  <c r="AT19" i="47"/>
  <c r="AQ19" i="47"/>
  <c r="AN19" i="47"/>
  <c r="AK19" i="47"/>
  <c r="AH19" i="47"/>
  <c r="AE19" i="47"/>
  <c r="AB19" i="47"/>
  <c r="Y19" i="47"/>
  <c r="V19" i="47"/>
  <c r="S19" i="47"/>
  <c r="P19" i="47"/>
  <c r="M19" i="47"/>
  <c r="J19" i="47"/>
  <c r="G19" i="47"/>
  <c r="D19" i="47"/>
  <c r="CC18" i="47"/>
  <c r="CD18" i="47" s="1"/>
  <c r="CB18" i="47"/>
  <c r="CA18" i="47"/>
  <c r="BX18" i="47"/>
  <c r="BU18" i="47"/>
  <c r="BR18" i="47"/>
  <c r="BF18" i="47"/>
  <c r="AZ18" i="47"/>
  <c r="AW18" i="47"/>
  <c r="AK18" i="47"/>
  <c r="AH18" i="47"/>
  <c r="AE18" i="47"/>
  <c r="M18" i="47"/>
  <c r="J18" i="47"/>
  <c r="CC17" i="47"/>
  <c r="CB17" i="47"/>
  <c r="CD17" i="47" s="1"/>
  <c r="CA17" i="47"/>
  <c r="BX17" i="47"/>
  <c r="BU17" i="47"/>
  <c r="BR17" i="47"/>
  <c r="BO17" i="47"/>
  <c r="BL17" i="47"/>
  <c r="BI17" i="47"/>
  <c r="BF17" i="47"/>
  <c r="BC17" i="47"/>
  <c r="AZ17" i="47"/>
  <c r="AW17" i="47"/>
  <c r="AT17" i="47"/>
  <c r="AQ17" i="47"/>
  <c r="AN17" i="47"/>
  <c r="AK17" i="47"/>
  <c r="AH17" i="47"/>
  <c r="AE17" i="47"/>
  <c r="AB17" i="47"/>
  <c r="Y17" i="47"/>
  <c r="V17" i="47"/>
  <c r="S17" i="47"/>
  <c r="P17" i="47"/>
  <c r="M17" i="47"/>
  <c r="J17" i="47"/>
  <c r="G17" i="47"/>
  <c r="D17" i="47"/>
  <c r="CC16" i="47"/>
  <c r="CD16" i="47" s="1"/>
  <c r="CB16" i="47"/>
  <c r="CA16" i="47"/>
  <c r="BX16" i="47"/>
  <c r="BU16" i="47"/>
  <c r="BR16" i="47"/>
  <c r="BO16" i="47"/>
  <c r="BL16" i="47"/>
  <c r="BI16" i="47"/>
  <c r="BF16" i="47"/>
  <c r="BC16" i="47"/>
  <c r="AZ16" i="47"/>
  <c r="AW16" i="47"/>
  <c r="AT16" i="47"/>
  <c r="AQ16" i="47"/>
  <c r="AN16" i="47"/>
  <c r="AK16" i="47"/>
  <c r="AH16" i="47"/>
  <c r="AE16" i="47"/>
  <c r="AB16" i="47"/>
  <c r="Y16" i="47"/>
  <c r="V16" i="47"/>
  <c r="S16" i="47"/>
  <c r="P16" i="47"/>
  <c r="M16" i="47"/>
  <c r="J16" i="47"/>
  <c r="G16" i="47"/>
  <c r="D16" i="47"/>
  <c r="CC15" i="47"/>
  <c r="CD15" i="47" s="1"/>
  <c r="CB15" i="47"/>
  <c r="CA15" i="47"/>
  <c r="BX15" i="47"/>
  <c r="BU15" i="47"/>
  <c r="BR15" i="47"/>
  <c r="BO15" i="47"/>
  <c r="BL15" i="47"/>
  <c r="BI15" i="47"/>
  <c r="BF15" i="47"/>
  <c r="BC15" i="47"/>
  <c r="AZ15" i="47"/>
  <c r="AW15" i="47"/>
  <c r="AT15" i="47"/>
  <c r="AQ15" i="47"/>
  <c r="AN15" i="47"/>
  <c r="AK15" i="47"/>
  <c r="AH15" i="47"/>
  <c r="AE15" i="47"/>
  <c r="AB15" i="47"/>
  <c r="Y15" i="47"/>
  <c r="V15" i="47"/>
  <c r="S15" i="47"/>
  <c r="P15" i="47"/>
  <c r="M15" i="47"/>
  <c r="J15" i="47"/>
  <c r="G15" i="47"/>
  <c r="D15" i="47"/>
  <c r="CD14" i="47"/>
  <c r="CC14" i="47"/>
  <c r="CB14" i="47"/>
  <c r="BU14" i="47"/>
  <c r="BR14" i="47"/>
  <c r="BO14" i="47"/>
  <c r="BL14" i="47"/>
  <c r="BI14" i="47"/>
  <c r="BF14" i="47"/>
  <c r="BC14" i="47"/>
  <c r="AZ14" i="47"/>
  <c r="AW14" i="47"/>
  <c r="AT14" i="47"/>
  <c r="AQ14" i="47"/>
  <c r="AN14" i="47"/>
  <c r="AK14" i="47"/>
  <c r="AH14" i="47"/>
  <c r="AE14" i="47"/>
  <c r="AB14" i="47"/>
  <c r="Y14" i="47"/>
  <c r="V14" i="47"/>
  <c r="S14" i="47"/>
  <c r="P14" i="47"/>
  <c r="M14" i="47"/>
  <c r="J14" i="47"/>
  <c r="G14" i="47"/>
  <c r="D14" i="47"/>
  <c r="CC13" i="47"/>
  <c r="CD13" i="47" s="1"/>
  <c r="CB13" i="47"/>
  <c r="CA13" i="47"/>
  <c r="BX13" i="47"/>
  <c r="BU13" i="47"/>
  <c r="BR13" i="47"/>
  <c r="BO13" i="47"/>
  <c r="BL13" i="47"/>
  <c r="BI13" i="47"/>
  <c r="BF13" i="47"/>
  <c r="BC13" i="47"/>
  <c r="AZ13" i="47"/>
  <c r="AW13" i="47"/>
  <c r="AT13" i="47"/>
  <c r="AQ13" i="47"/>
  <c r="AN13" i="47"/>
  <c r="AK13" i="47"/>
  <c r="AH13" i="47"/>
  <c r="AE13" i="47"/>
  <c r="AB13" i="47"/>
  <c r="Y13" i="47"/>
  <c r="V13" i="47"/>
  <c r="S13" i="47"/>
  <c r="P13" i="47"/>
  <c r="M13" i="47"/>
  <c r="J13" i="47"/>
  <c r="G13" i="47"/>
  <c r="D13" i="47"/>
  <c r="CD12" i="47"/>
  <c r="CC12" i="47"/>
  <c r="CB12" i="47"/>
  <c r="CA12" i="47"/>
  <c r="BX12" i="47"/>
  <c r="BU12" i="47"/>
  <c r="BR12" i="47"/>
  <c r="BO12" i="47"/>
  <c r="BL12" i="47"/>
  <c r="BI12" i="47"/>
  <c r="BF12" i="47"/>
  <c r="BC12" i="47"/>
  <c r="AZ12" i="47"/>
  <c r="AW12" i="47"/>
  <c r="AT12" i="47"/>
  <c r="AQ12" i="47"/>
  <c r="AN12" i="47"/>
  <c r="AK12" i="47"/>
  <c r="AH12" i="47"/>
  <c r="AE12" i="47"/>
  <c r="AB12" i="47"/>
  <c r="Y12" i="47"/>
  <c r="V12" i="47"/>
  <c r="S12" i="47"/>
  <c r="P12" i="47"/>
  <c r="M12" i="47"/>
  <c r="J12" i="47"/>
  <c r="G12" i="47"/>
  <c r="D12" i="47"/>
  <c r="CC11" i="47"/>
  <c r="CB11" i="47"/>
  <c r="CD11" i="47" s="1"/>
  <c r="CA11" i="47"/>
  <c r="BF11" i="47"/>
  <c r="BC11" i="47"/>
  <c r="AW11" i="47"/>
  <c r="AQ11" i="47"/>
  <c r="AK11" i="47"/>
  <c r="AH11" i="47"/>
  <c r="Y11" i="47"/>
  <c r="V11" i="47"/>
  <c r="S11" i="47"/>
  <c r="J11" i="47"/>
  <c r="CC10" i="47"/>
  <c r="CD10" i="47" s="1"/>
  <c r="CB10" i="47"/>
  <c r="BX10" i="47"/>
  <c r="BU10" i="47"/>
  <c r="BR10" i="47"/>
  <c r="BO10" i="47"/>
  <c r="BL10" i="47"/>
  <c r="BI10" i="47"/>
  <c r="BF10" i="47"/>
  <c r="BC10" i="47"/>
  <c r="AQ10" i="47"/>
  <c r="AN10" i="47"/>
  <c r="AK10" i="47"/>
  <c r="AH10" i="47"/>
  <c r="AE10" i="47"/>
  <c r="AB10" i="47"/>
  <c r="Y10" i="47"/>
  <c r="V10" i="47"/>
  <c r="S10" i="47"/>
  <c r="P10" i="47"/>
  <c r="M10" i="47"/>
  <c r="J10" i="47"/>
  <c r="G10" i="47"/>
  <c r="D10" i="47"/>
  <c r="CD9" i="47"/>
  <c r="CC9" i="47"/>
  <c r="CB9" i="47"/>
  <c r="CA9" i="47"/>
  <c r="BX9" i="47"/>
  <c r="BU9" i="47"/>
  <c r="BR9" i="47"/>
  <c r="BO9" i="47"/>
  <c r="BL9" i="47"/>
  <c r="BI9" i="47"/>
  <c r="BF9" i="47"/>
  <c r="BC9" i="47"/>
  <c r="AZ9" i="47"/>
  <c r="AW9" i="47"/>
  <c r="AT9" i="47"/>
  <c r="AQ9" i="47"/>
  <c r="AN9" i="47"/>
  <c r="AK9" i="47"/>
  <c r="AH9" i="47"/>
  <c r="AE9" i="47"/>
  <c r="AB9" i="47"/>
  <c r="Y9" i="47"/>
  <c r="V9" i="47"/>
  <c r="S9" i="47"/>
  <c r="P9" i="47"/>
  <c r="M9" i="47"/>
  <c r="J9" i="47"/>
  <c r="G9" i="47"/>
  <c r="D9" i="47"/>
  <c r="CC8" i="47"/>
  <c r="CB8" i="47"/>
  <c r="CD8" i="47" s="1"/>
  <c r="AZ8" i="47"/>
  <c r="AQ8" i="47"/>
  <c r="AN8" i="47"/>
  <c r="AK8" i="47"/>
  <c r="P8" i="47"/>
  <c r="CC7" i="47"/>
  <c r="CB7" i="47"/>
  <c r="CD7" i="47" s="1"/>
  <c r="BU7" i="47"/>
  <c r="BR7" i="47"/>
  <c r="BO7" i="47"/>
  <c r="BL7" i="47"/>
  <c r="BI7" i="47"/>
  <c r="BF7" i="47"/>
  <c r="BC7" i="47"/>
  <c r="AZ7" i="47"/>
  <c r="AW7" i="47"/>
  <c r="AT7" i="47"/>
  <c r="AQ7" i="47"/>
  <c r="AN7" i="47"/>
  <c r="AK7" i="47"/>
  <c r="AH7" i="47"/>
  <c r="AE7" i="47"/>
  <c r="AB7" i="47"/>
  <c r="Y7" i="47"/>
  <c r="V7" i="47"/>
  <c r="S7" i="47"/>
  <c r="P7" i="47"/>
  <c r="M7" i="47"/>
  <c r="G7" i="47"/>
  <c r="D7" i="47"/>
  <c r="CC6" i="47"/>
  <c r="CD6" i="47" s="1"/>
  <c r="CB6" i="47"/>
  <c r="CA6" i="47"/>
  <c r="BX6" i="47"/>
  <c r="BU6" i="47"/>
  <c r="BR6" i="47"/>
  <c r="BO6" i="47"/>
  <c r="BL6" i="47"/>
  <c r="BI6" i="47"/>
  <c r="BF6" i="47"/>
  <c r="BC6" i="47"/>
  <c r="AZ6" i="47"/>
  <c r="AW6" i="47"/>
  <c r="AT6" i="47"/>
  <c r="AQ6" i="47"/>
  <c r="AN6" i="47"/>
  <c r="AK6" i="47"/>
  <c r="AH6" i="47"/>
  <c r="AE6" i="47"/>
  <c r="AB6" i="47"/>
  <c r="Y6" i="47"/>
  <c r="V6" i="47"/>
  <c r="S6" i="47"/>
  <c r="P6" i="47"/>
  <c r="M6" i="47"/>
  <c r="J6" i="47"/>
  <c r="G6" i="47"/>
  <c r="D6" i="47"/>
  <c r="BY31" i="46"/>
  <c r="BT31" i="46"/>
  <c r="BS31" i="46"/>
  <c r="BM31" i="46"/>
  <c r="BD31" i="46"/>
  <c r="AV31" i="46"/>
  <c r="AJ31" i="46"/>
  <c r="AF31" i="46"/>
  <c r="X31" i="46"/>
  <c r="F31" i="46"/>
  <c r="CD30" i="46"/>
  <c r="CC30" i="46"/>
  <c r="CC31" i="46" s="1"/>
  <c r="CB30" i="46"/>
  <c r="CA30" i="46"/>
  <c r="BX30" i="46"/>
  <c r="BU30" i="46"/>
  <c r="BR30" i="46"/>
  <c r="BO30" i="46"/>
  <c r="BL30" i="46"/>
  <c r="BI30" i="46"/>
  <c r="BF30" i="46"/>
  <c r="BC30" i="46"/>
  <c r="AZ30" i="46"/>
  <c r="AW30" i="46"/>
  <c r="AT30" i="46"/>
  <c r="AQ30" i="46"/>
  <c r="AN30" i="46"/>
  <c r="AK30" i="46"/>
  <c r="AH30" i="46"/>
  <c r="AE30" i="46"/>
  <c r="AB30" i="46"/>
  <c r="Y30" i="46"/>
  <c r="V30" i="46"/>
  <c r="S30" i="46"/>
  <c r="P30" i="46"/>
  <c r="M30" i="46"/>
  <c r="J30" i="46"/>
  <c r="G30" i="46"/>
  <c r="D30" i="46"/>
  <c r="CC29" i="46"/>
  <c r="CD29" i="46" s="1"/>
  <c r="CB29" i="46"/>
  <c r="CA29" i="46"/>
  <c r="BX29" i="46"/>
  <c r="BU29" i="46"/>
  <c r="BR29" i="46"/>
  <c r="BO29" i="46"/>
  <c r="BL29" i="46"/>
  <c r="BI29" i="46"/>
  <c r="BF29" i="46"/>
  <c r="BC29" i="46"/>
  <c r="AZ29" i="46"/>
  <c r="AW29" i="46"/>
  <c r="AT29" i="46"/>
  <c r="AQ29" i="46"/>
  <c r="AN29" i="46"/>
  <c r="AK29" i="46"/>
  <c r="AH29" i="46"/>
  <c r="AE29" i="46"/>
  <c r="AB29" i="46"/>
  <c r="Y29" i="46"/>
  <c r="V29" i="46"/>
  <c r="S29" i="46"/>
  <c r="P29" i="46"/>
  <c r="M29" i="46"/>
  <c r="J29" i="46"/>
  <c r="G29" i="46"/>
  <c r="D29" i="46"/>
  <c r="BT27" i="46"/>
  <c r="BP27" i="46"/>
  <c r="BD27" i="46"/>
  <c r="AV27" i="46"/>
  <c r="AR27" i="46"/>
  <c r="AF27" i="46"/>
  <c r="X27" i="46"/>
  <c r="T27" i="46"/>
  <c r="B27" i="46"/>
  <c r="BY27" i="46"/>
  <c r="BS27" i="46"/>
  <c r="BQ31" i="46"/>
  <c r="BP31" i="46"/>
  <c r="BM27" i="46"/>
  <c r="BK31" i="46"/>
  <c r="BE31" i="46"/>
  <c r="BF31" i="46" s="1"/>
  <c r="BA31" i="46"/>
  <c r="AU31" i="46"/>
  <c r="AS31" i="46"/>
  <c r="AO31" i="46"/>
  <c r="AI31" i="46"/>
  <c r="AG31" i="46"/>
  <c r="AC31" i="46"/>
  <c r="AA31" i="46"/>
  <c r="Z31" i="46"/>
  <c r="U31" i="46"/>
  <c r="Q31" i="46"/>
  <c r="I31" i="46"/>
  <c r="H27" i="46"/>
  <c r="E31" i="46"/>
  <c r="CC25" i="46"/>
  <c r="CD25" i="46" s="1"/>
  <c r="CB25" i="46"/>
  <c r="Y25" i="46"/>
  <c r="CC24" i="46"/>
  <c r="CD24" i="46" s="1"/>
  <c r="CB24" i="46"/>
  <c r="CA24" i="46"/>
  <c r="BX24" i="46"/>
  <c r="BU24" i="46"/>
  <c r="BR24" i="46"/>
  <c r="BI24" i="46"/>
  <c r="BF24" i="46"/>
  <c r="BC24" i="46"/>
  <c r="AZ24" i="46"/>
  <c r="AW24" i="46"/>
  <c r="AT24" i="46"/>
  <c r="AQ24" i="46"/>
  <c r="AN24" i="46"/>
  <c r="AK24" i="46"/>
  <c r="AH24" i="46"/>
  <c r="AE24" i="46"/>
  <c r="AB24" i="46"/>
  <c r="Y24" i="46"/>
  <c r="V24" i="46"/>
  <c r="S24" i="46"/>
  <c r="P24" i="46"/>
  <c r="M24" i="46"/>
  <c r="J24" i="46"/>
  <c r="D24" i="46"/>
  <c r="CC23" i="46"/>
  <c r="CB23" i="46"/>
  <c r="CD23" i="46" s="1"/>
  <c r="CA23" i="46"/>
  <c r="BX23" i="46"/>
  <c r="BU23" i="46"/>
  <c r="BR23" i="46"/>
  <c r="BO23" i="46"/>
  <c r="BL23" i="46"/>
  <c r="BI23" i="46"/>
  <c r="BF23" i="46"/>
  <c r="BC23" i="46"/>
  <c r="AZ23" i="46"/>
  <c r="AW23" i="46"/>
  <c r="AT23" i="46"/>
  <c r="AQ23" i="46"/>
  <c r="AN23" i="46"/>
  <c r="AK23" i="46"/>
  <c r="AH23" i="46"/>
  <c r="AE23" i="46"/>
  <c r="AB23" i="46"/>
  <c r="Y23" i="46"/>
  <c r="V23" i="46"/>
  <c r="S23" i="46"/>
  <c r="P23" i="46"/>
  <c r="M23" i="46"/>
  <c r="J23" i="46"/>
  <c r="G23" i="46"/>
  <c r="D23" i="46"/>
  <c r="CC22" i="46"/>
  <c r="CD22" i="46" s="1"/>
  <c r="CB22" i="46"/>
  <c r="CA22" i="46"/>
  <c r="BX22" i="46"/>
  <c r="BU22" i="46"/>
  <c r="BR22" i="46"/>
  <c r="BO22" i="46"/>
  <c r="BL22" i="46"/>
  <c r="BI22" i="46"/>
  <c r="BF22" i="46"/>
  <c r="BC22" i="46"/>
  <c r="AZ22" i="46"/>
  <c r="AW22" i="46"/>
  <c r="AT22" i="46"/>
  <c r="AQ22" i="46"/>
  <c r="AN22" i="46"/>
  <c r="AK22" i="46"/>
  <c r="AH22" i="46"/>
  <c r="AE22" i="46"/>
  <c r="AB22" i="46"/>
  <c r="Y22" i="46"/>
  <c r="V22" i="46"/>
  <c r="S22" i="46"/>
  <c r="P22" i="46"/>
  <c r="M22" i="46"/>
  <c r="J22" i="46"/>
  <c r="G22" i="46"/>
  <c r="D22" i="46"/>
  <c r="CC21" i="46"/>
  <c r="CD21" i="46" s="1"/>
  <c r="CB21" i="46"/>
  <c r="CA21" i="46"/>
  <c r="BX21" i="46"/>
  <c r="BU21" i="46"/>
  <c r="BR21" i="46"/>
  <c r="BO21" i="46"/>
  <c r="BL21" i="46"/>
  <c r="BI21" i="46"/>
  <c r="BF21" i="46"/>
  <c r="BC21" i="46"/>
  <c r="AZ21" i="46"/>
  <c r="AW21" i="46"/>
  <c r="AT21" i="46"/>
  <c r="AQ21" i="46"/>
  <c r="AN21" i="46"/>
  <c r="AK21" i="46"/>
  <c r="AH21" i="46"/>
  <c r="AE21" i="46"/>
  <c r="AB21" i="46"/>
  <c r="Y21" i="46"/>
  <c r="V21" i="46"/>
  <c r="S21" i="46"/>
  <c r="P21" i="46"/>
  <c r="M21" i="46"/>
  <c r="J21" i="46"/>
  <c r="G21" i="46"/>
  <c r="D21" i="46"/>
  <c r="CD20" i="46"/>
  <c r="CC20" i="46"/>
  <c r="CB20" i="46"/>
  <c r="CA20" i="46"/>
  <c r="BX20" i="46"/>
  <c r="BU20" i="46"/>
  <c r="BR20" i="46"/>
  <c r="BO20" i="46"/>
  <c r="BL20" i="46"/>
  <c r="BI20" i="46"/>
  <c r="BF20" i="46"/>
  <c r="BC20" i="46"/>
  <c r="AZ20" i="46"/>
  <c r="AW20" i="46"/>
  <c r="AT20" i="46"/>
  <c r="AQ20" i="46"/>
  <c r="AN20" i="46"/>
  <c r="AK20" i="46"/>
  <c r="AH20" i="46"/>
  <c r="AE20" i="46"/>
  <c r="AB20" i="46"/>
  <c r="Y20" i="46"/>
  <c r="V20" i="46"/>
  <c r="S20" i="46"/>
  <c r="P20" i="46"/>
  <c r="M20" i="46"/>
  <c r="J20" i="46"/>
  <c r="G20" i="46"/>
  <c r="D20" i="46"/>
  <c r="CC19" i="46"/>
  <c r="CB19" i="46"/>
  <c r="CD19" i="46" s="1"/>
  <c r="CA19" i="46"/>
  <c r="BX19" i="46"/>
  <c r="BU19" i="46"/>
  <c r="BR19" i="46"/>
  <c r="BO19" i="46"/>
  <c r="BL19" i="46"/>
  <c r="BI19" i="46"/>
  <c r="BF19" i="46"/>
  <c r="BC19" i="46"/>
  <c r="AZ19" i="46"/>
  <c r="AW19" i="46"/>
  <c r="AT19" i="46"/>
  <c r="AQ19" i="46"/>
  <c r="AN19" i="46"/>
  <c r="AK19" i="46"/>
  <c r="AH19" i="46"/>
  <c r="AE19" i="46"/>
  <c r="AB19" i="46"/>
  <c r="Y19" i="46"/>
  <c r="V19" i="46"/>
  <c r="S19" i="46"/>
  <c r="P19" i="46"/>
  <c r="M19" i="46"/>
  <c r="J19" i="46"/>
  <c r="G19" i="46"/>
  <c r="D19" i="46"/>
  <c r="CC18" i="46"/>
  <c r="CD18" i="46" s="1"/>
  <c r="CB18" i="46"/>
  <c r="CA18" i="46"/>
  <c r="BX18" i="46"/>
  <c r="BU18" i="46"/>
  <c r="BR18" i="46"/>
  <c r="BF18" i="46"/>
  <c r="AZ18" i="46"/>
  <c r="AW18" i="46"/>
  <c r="AK18" i="46"/>
  <c r="AH18" i="46"/>
  <c r="AE18" i="46"/>
  <c r="M18" i="46"/>
  <c r="J18" i="46"/>
  <c r="CC17" i="46"/>
  <c r="CD17" i="46" s="1"/>
  <c r="CB17" i="46"/>
  <c r="CA17" i="46"/>
  <c r="BX17" i="46"/>
  <c r="BU17" i="46"/>
  <c r="BR17" i="46"/>
  <c r="BO17" i="46"/>
  <c r="BL17" i="46"/>
  <c r="BI17" i="46"/>
  <c r="BF17" i="46"/>
  <c r="BC17" i="46"/>
  <c r="AZ17" i="46"/>
  <c r="AW17" i="46"/>
  <c r="AT17" i="46"/>
  <c r="AQ17" i="46"/>
  <c r="AN17" i="46"/>
  <c r="AK17" i="46"/>
  <c r="AH17" i="46"/>
  <c r="AE17" i="46"/>
  <c r="AB17" i="46"/>
  <c r="Y17" i="46"/>
  <c r="V17" i="46"/>
  <c r="S17" i="46"/>
  <c r="P17" i="46"/>
  <c r="M17" i="46"/>
  <c r="J17" i="46"/>
  <c r="G17" i="46"/>
  <c r="D17" i="46"/>
  <c r="CC16" i="46"/>
  <c r="CD16" i="46" s="1"/>
  <c r="CB16" i="46"/>
  <c r="CA16" i="46"/>
  <c r="BX16" i="46"/>
  <c r="BU16" i="46"/>
  <c r="BR16" i="46"/>
  <c r="BO16" i="46"/>
  <c r="BL16" i="46"/>
  <c r="BI16" i="46"/>
  <c r="BF16" i="46"/>
  <c r="BC16" i="46"/>
  <c r="AZ16" i="46"/>
  <c r="AW16" i="46"/>
  <c r="AT16" i="46"/>
  <c r="AQ16" i="46"/>
  <c r="AN16" i="46"/>
  <c r="AK16" i="46"/>
  <c r="AH16" i="46"/>
  <c r="AE16" i="46"/>
  <c r="AB16" i="46"/>
  <c r="Y16" i="46"/>
  <c r="V16" i="46"/>
  <c r="S16" i="46"/>
  <c r="P16" i="46"/>
  <c r="M16" i="46"/>
  <c r="J16" i="46"/>
  <c r="G16" i="46"/>
  <c r="D16" i="46"/>
  <c r="CC15" i="46"/>
  <c r="CD15" i="46" s="1"/>
  <c r="CB15" i="46"/>
  <c r="CA15" i="46"/>
  <c r="BX15" i="46"/>
  <c r="BU15" i="46"/>
  <c r="BR15" i="46"/>
  <c r="BO15" i="46"/>
  <c r="BL15" i="46"/>
  <c r="BI15" i="46"/>
  <c r="BF15" i="46"/>
  <c r="BC15" i="46"/>
  <c r="AZ15" i="46"/>
  <c r="AW15" i="46"/>
  <c r="AT15" i="46"/>
  <c r="AQ15" i="46"/>
  <c r="AN15" i="46"/>
  <c r="AK15" i="46"/>
  <c r="AH15" i="46"/>
  <c r="AE15" i="46"/>
  <c r="AB15" i="46"/>
  <c r="Y15" i="46"/>
  <c r="V15" i="46"/>
  <c r="S15" i="46"/>
  <c r="P15" i="46"/>
  <c r="M15" i="46"/>
  <c r="J15" i="46"/>
  <c r="G15" i="46"/>
  <c r="D15" i="46"/>
  <c r="CD14" i="46"/>
  <c r="CC14" i="46"/>
  <c r="CB14" i="46"/>
  <c r="BU14" i="46"/>
  <c r="BR14" i="46"/>
  <c r="BO14" i="46"/>
  <c r="BL14" i="46"/>
  <c r="BI14" i="46"/>
  <c r="BF14" i="46"/>
  <c r="BC14" i="46"/>
  <c r="AZ14" i="46"/>
  <c r="AW14" i="46"/>
  <c r="AT14" i="46"/>
  <c r="AQ14" i="46"/>
  <c r="AN14" i="46"/>
  <c r="AK14" i="46"/>
  <c r="AH14" i="46"/>
  <c r="AE14" i="46"/>
  <c r="AB14" i="46"/>
  <c r="Y14" i="46"/>
  <c r="V14" i="46"/>
  <c r="S14" i="46"/>
  <c r="P14" i="46"/>
  <c r="M14" i="46"/>
  <c r="J14" i="46"/>
  <c r="G14" i="46"/>
  <c r="D14" i="46"/>
  <c r="CC13" i="46"/>
  <c r="CD13" i="46" s="1"/>
  <c r="CB13" i="46"/>
  <c r="CA13" i="46"/>
  <c r="BX13" i="46"/>
  <c r="BU13" i="46"/>
  <c r="BR13" i="46"/>
  <c r="BO13" i="46"/>
  <c r="BL13" i="46"/>
  <c r="BI13" i="46"/>
  <c r="BF13" i="46"/>
  <c r="BC13" i="46"/>
  <c r="AZ13" i="46"/>
  <c r="AW13" i="46"/>
  <c r="AT13" i="46"/>
  <c r="AQ13" i="46"/>
  <c r="AN13" i="46"/>
  <c r="AK13" i="46"/>
  <c r="AH13" i="46"/>
  <c r="AE13" i="46"/>
  <c r="AB13" i="46"/>
  <c r="Y13" i="46"/>
  <c r="V13" i="46"/>
  <c r="S13" i="46"/>
  <c r="P13" i="46"/>
  <c r="M13" i="46"/>
  <c r="J13" i="46"/>
  <c r="G13" i="46"/>
  <c r="D13" i="46"/>
  <c r="CD12" i="46"/>
  <c r="CC12" i="46"/>
  <c r="CB12" i="46"/>
  <c r="CA12" i="46"/>
  <c r="BX12" i="46"/>
  <c r="BU12" i="46"/>
  <c r="BR12" i="46"/>
  <c r="BO12" i="46"/>
  <c r="BL12" i="46"/>
  <c r="BI12" i="46"/>
  <c r="BF12" i="46"/>
  <c r="BC12" i="46"/>
  <c r="AZ12" i="46"/>
  <c r="AW12" i="46"/>
  <c r="AT12" i="46"/>
  <c r="AQ12" i="46"/>
  <c r="AN12" i="46"/>
  <c r="AK12" i="46"/>
  <c r="AH12" i="46"/>
  <c r="AE12" i="46"/>
  <c r="AB12" i="46"/>
  <c r="Y12" i="46"/>
  <c r="V12" i="46"/>
  <c r="S12" i="46"/>
  <c r="P12" i="46"/>
  <c r="M12" i="46"/>
  <c r="J12" i="46"/>
  <c r="G12" i="46"/>
  <c r="D12" i="46"/>
  <c r="CC11" i="46"/>
  <c r="CB11" i="46"/>
  <c r="CD11" i="46" s="1"/>
  <c r="CA11" i="46"/>
  <c r="BF11" i="46"/>
  <c r="BC11" i="46"/>
  <c r="AW11" i="46"/>
  <c r="AQ11" i="46"/>
  <c r="AK11" i="46"/>
  <c r="AH11" i="46"/>
  <c r="Y11" i="46"/>
  <c r="V11" i="46"/>
  <c r="S11" i="46"/>
  <c r="J11" i="46"/>
  <c r="CC10" i="46"/>
  <c r="CD10" i="46" s="1"/>
  <c r="CB10" i="46"/>
  <c r="BX10" i="46"/>
  <c r="BU10" i="46"/>
  <c r="BR10" i="46"/>
  <c r="BO10" i="46"/>
  <c r="BL10" i="46"/>
  <c r="BI10" i="46"/>
  <c r="BF10" i="46"/>
  <c r="BC10" i="46"/>
  <c r="AQ10" i="46"/>
  <c r="AN10" i="46"/>
  <c r="AK10" i="46"/>
  <c r="AH10" i="46"/>
  <c r="AE10" i="46"/>
  <c r="AB10" i="46"/>
  <c r="Y10" i="46"/>
  <c r="V10" i="46"/>
  <c r="S10" i="46"/>
  <c r="P10" i="46"/>
  <c r="M10" i="46"/>
  <c r="J10" i="46"/>
  <c r="G10" i="46"/>
  <c r="D10" i="46"/>
  <c r="CD9" i="46"/>
  <c r="CC9" i="46"/>
  <c r="CB9" i="46"/>
  <c r="CA9" i="46"/>
  <c r="BX9" i="46"/>
  <c r="BU9" i="46"/>
  <c r="BR9" i="46"/>
  <c r="BO9" i="46"/>
  <c r="BL9" i="46"/>
  <c r="BI9" i="46"/>
  <c r="BF9" i="46"/>
  <c r="BC9" i="46"/>
  <c r="AZ9" i="46"/>
  <c r="AW9" i="46"/>
  <c r="AT9" i="46"/>
  <c r="AQ9" i="46"/>
  <c r="AN9" i="46"/>
  <c r="AK9" i="46"/>
  <c r="AH9" i="46"/>
  <c r="AE9" i="46"/>
  <c r="AB9" i="46"/>
  <c r="Y9" i="46"/>
  <c r="V9" i="46"/>
  <c r="S9" i="46"/>
  <c r="P9" i="46"/>
  <c r="M9" i="46"/>
  <c r="J9" i="46"/>
  <c r="G9" i="46"/>
  <c r="D9" i="46"/>
  <c r="CC8" i="46"/>
  <c r="CD8" i="46" s="1"/>
  <c r="CB8" i="46"/>
  <c r="AZ8" i="46"/>
  <c r="AQ8" i="46"/>
  <c r="AN8" i="46"/>
  <c r="AK8" i="46"/>
  <c r="P8" i="46"/>
  <c r="CC7" i="46"/>
  <c r="CD7" i="46" s="1"/>
  <c r="CB7" i="46"/>
  <c r="BU7" i="46"/>
  <c r="BR7" i="46"/>
  <c r="BO7" i="46"/>
  <c r="BL7" i="46"/>
  <c r="BI7" i="46"/>
  <c r="BF7" i="46"/>
  <c r="BC7" i="46"/>
  <c r="AZ7" i="46"/>
  <c r="AW7" i="46"/>
  <c r="AT7" i="46"/>
  <c r="AQ7" i="46"/>
  <c r="AN7" i="46"/>
  <c r="AK7" i="46"/>
  <c r="AH7" i="46"/>
  <c r="AE7" i="46"/>
  <c r="AB7" i="46"/>
  <c r="Y7" i="46"/>
  <c r="V7" i="46"/>
  <c r="S7" i="46"/>
  <c r="P7" i="46"/>
  <c r="M7" i="46"/>
  <c r="G7" i="46"/>
  <c r="D7" i="46"/>
  <c r="CC6" i="46"/>
  <c r="CD6" i="46" s="1"/>
  <c r="CB6" i="46"/>
  <c r="CA6" i="46"/>
  <c r="BX6" i="46"/>
  <c r="BU6" i="46"/>
  <c r="BR6" i="46"/>
  <c r="BO6" i="46"/>
  <c r="BL6" i="46"/>
  <c r="BI6" i="46"/>
  <c r="BF6" i="46"/>
  <c r="BC6" i="46"/>
  <c r="AZ6" i="46"/>
  <c r="AW6" i="46"/>
  <c r="AT6" i="46"/>
  <c r="AQ6" i="46"/>
  <c r="AN6" i="46"/>
  <c r="AK6" i="46"/>
  <c r="AH6" i="46"/>
  <c r="AE6" i="46"/>
  <c r="AB6" i="46"/>
  <c r="Y6" i="46"/>
  <c r="V6" i="46"/>
  <c r="S6" i="46"/>
  <c r="P6" i="46"/>
  <c r="M6" i="46"/>
  <c r="J6" i="46"/>
  <c r="G6" i="46"/>
  <c r="D6" i="46"/>
  <c r="BY31" i="45"/>
  <c r="BT31" i="45"/>
  <c r="BM31" i="45"/>
  <c r="BH31" i="45"/>
  <c r="BG31" i="45"/>
  <c r="AR31" i="45"/>
  <c r="AJ31" i="45"/>
  <c r="T31" i="45"/>
  <c r="O31" i="45"/>
  <c r="N31" i="45"/>
  <c r="F31" i="45"/>
  <c r="B31" i="45"/>
  <c r="CD30" i="45"/>
  <c r="CC30" i="45"/>
  <c r="CC31" i="45" s="1"/>
  <c r="CB30" i="45"/>
  <c r="CA30" i="45"/>
  <c r="BX30" i="45"/>
  <c r="BU30" i="45"/>
  <c r="BR30" i="45"/>
  <c r="BO30" i="45"/>
  <c r="BL30" i="45"/>
  <c r="BI30" i="45"/>
  <c r="BF30" i="45"/>
  <c r="BC30" i="45"/>
  <c r="AZ30" i="45"/>
  <c r="AW30" i="45"/>
  <c r="AT30" i="45"/>
  <c r="AQ30" i="45"/>
  <c r="AN30" i="45"/>
  <c r="AK30" i="45"/>
  <c r="AH30" i="45"/>
  <c r="AE30" i="45"/>
  <c r="AB30" i="45"/>
  <c r="Y30" i="45"/>
  <c r="V30" i="45"/>
  <c r="S30" i="45"/>
  <c r="P30" i="45"/>
  <c r="M30" i="45"/>
  <c r="J30" i="45"/>
  <c r="G30" i="45"/>
  <c r="D30" i="45"/>
  <c r="CC29" i="45"/>
  <c r="CB29" i="45"/>
  <c r="CD29" i="45" s="1"/>
  <c r="CA29" i="45"/>
  <c r="BX29" i="45"/>
  <c r="BU29" i="45"/>
  <c r="BR29" i="45"/>
  <c r="BO29" i="45"/>
  <c r="BL29" i="45"/>
  <c r="BI29" i="45"/>
  <c r="BF29" i="45"/>
  <c r="BC29" i="45"/>
  <c r="AZ29" i="45"/>
  <c r="AW29" i="45"/>
  <c r="AT29" i="45"/>
  <c r="AQ29" i="45"/>
  <c r="AN29" i="45"/>
  <c r="AK29" i="45"/>
  <c r="AH29" i="45"/>
  <c r="AE29" i="45"/>
  <c r="AB29" i="45"/>
  <c r="Y29" i="45"/>
  <c r="V29" i="45"/>
  <c r="S29" i="45"/>
  <c r="P29" i="45"/>
  <c r="M29" i="45"/>
  <c r="J29" i="45"/>
  <c r="G29" i="45"/>
  <c r="D29" i="45"/>
  <c r="BH27" i="45"/>
  <c r="BD27" i="45"/>
  <c r="AJ27" i="45"/>
  <c r="AF27" i="45"/>
  <c r="N27" i="45"/>
  <c r="F27" i="45"/>
  <c r="B27" i="45"/>
  <c r="BY27" i="45"/>
  <c r="BW31" i="45"/>
  <c r="BV31" i="45"/>
  <c r="BQ31" i="45"/>
  <c r="BP31" i="45"/>
  <c r="BM27" i="45"/>
  <c r="BJ31" i="45"/>
  <c r="BG27" i="45"/>
  <c r="BE31" i="45"/>
  <c r="BB27" i="45"/>
  <c r="BA31" i="45"/>
  <c r="AY31" i="45"/>
  <c r="AX27" i="45"/>
  <c r="AS31" i="45"/>
  <c r="AO31" i="45"/>
  <c r="AL31" i="45"/>
  <c r="AG31" i="45"/>
  <c r="AD27" i="45"/>
  <c r="AC31" i="45"/>
  <c r="Z31" i="45"/>
  <c r="U31" i="45"/>
  <c r="R31" i="45"/>
  <c r="Q31" i="45"/>
  <c r="I31" i="45"/>
  <c r="H31" i="45"/>
  <c r="E31" i="45"/>
  <c r="CC25" i="45"/>
  <c r="CD25" i="45" s="1"/>
  <c r="CB25" i="45"/>
  <c r="Y25" i="45"/>
  <c r="CC24" i="45"/>
  <c r="CD24" i="45" s="1"/>
  <c r="CB24" i="45"/>
  <c r="CA24" i="45"/>
  <c r="BX24" i="45"/>
  <c r="BU24" i="45"/>
  <c r="BR24" i="45"/>
  <c r="BI24" i="45"/>
  <c r="BF24" i="45"/>
  <c r="BC24" i="45"/>
  <c r="AZ24" i="45"/>
  <c r="AW24" i="45"/>
  <c r="AT24" i="45"/>
  <c r="AQ24" i="45"/>
  <c r="AN24" i="45"/>
  <c r="AK24" i="45"/>
  <c r="AH24" i="45"/>
  <c r="AE24" i="45"/>
  <c r="AB24" i="45"/>
  <c r="Y24" i="45"/>
  <c r="V24" i="45"/>
  <c r="S24" i="45"/>
  <c r="P24" i="45"/>
  <c r="M24" i="45"/>
  <c r="J24" i="45"/>
  <c r="D24" i="45"/>
  <c r="CC23" i="45"/>
  <c r="CB23" i="45"/>
  <c r="CD23" i="45" s="1"/>
  <c r="CA23" i="45"/>
  <c r="BX23" i="45"/>
  <c r="BU23" i="45"/>
  <c r="BR23" i="45"/>
  <c r="BO23" i="45"/>
  <c r="BL23" i="45"/>
  <c r="BI23" i="45"/>
  <c r="BF23" i="45"/>
  <c r="BC23" i="45"/>
  <c r="AZ23" i="45"/>
  <c r="AW23" i="45"/>
  <c r="AT23" i="45"/>
  <c r="AQ23" i="45"/>
  <c r="AN23" i="45"/>
  <c r="AK23" i="45"/>
  <c r="AH23" i="45"/>
  <c r="AE23" i="45"/>
  <c r="AB23" i="45"/>
  <c r="Y23" i="45"/>
  <c r="V23" i="45"/>
  <c r="S23" i="45"/>
  <c r="P23" i="45"/>
  <c r="M23" i="45"/>
  <c r="J23" i="45"/>
  <c r="G23" i="45"/>
  <c r="D23" i="45"/>
  <c r="CC22" i="45"/>
  <c r="CD22" i="45" s="1"/>
  <c r="CB22" i="45"/>
  <c r="CA22" i="45"/>
  <c r="BX22" i="45"/>
  <c r="BU22" i="45"/>
  <c r="BR22" i="45"/>
  <c r="BO22" i="45"/>
  <c r="BL22" i="45"/>
  <c r="BI22" i="45"/>
  <c r="BF22" i="45"/>
  <c r="BC22" i="45"/>
  <c r="AZ22" i="45"/>
  <c r="AW22" i="45"/>
  <c r="AT22" i="45"/>
  <c r="AQ22" i="45"/>
  <c r="AN22" i="45"/>
  <c r="AK22" i="45"/>
  <c r="AH22" i="45"/>
  <c r="AE22" i="45"/>
  <c r="AB22" i="45"/>
  <c r="Y22" i="45"/>
  <c r="V22" i="45"/>
  <c r="S22" i="45"/>
  <c r="P22" i="45"/>
  <c r="M22" i="45"/>
  <c r="J22" i="45"/>
  <c r="G22" i="45"/>
  <c r="D22" i="45"/>
  <c r="CC21" i="45"/>
  <c r="CD21" i="45" s="1"/>
  <c r="CB21" i="45"/>
  <c r="CA21" i="45"/>
  <c r="BX21" i="45"/>
  <c r="BU21" i="45"/>
  <c r="BR21" i="45"/>
  <c r="BO21" i="45"/>
  <c r="BL21" i="45"/>
  <c r="BI21" i="45"/>
  <c r="BF21" i="45"/>
  <c r="BC21" i="45"/>
  <c r="AZ21" i="45"/>
  <c r="AW21" i="45"/>
  <c r="AT21" i="45"/>
  <c r="AQ21" i="45"/>
  <c r="AN21" i="45"/>
  <c r="AK21" i="45"/>
  <c r="AH21" i="45"/>
  <c r="AE21" i="45"/>
  <c r="AB21" i="45"/>
  <c r="Y21" i="45"/>
  <c r="V21" i="45"/>
  <c r="S21" i="45"/>
  <c r="P21" i="45"/>
  <c r="M21" i="45"/>
  <c r="J21" i="45"/>
  <c r="G21" i="45"/>
  <c r="D21" i="45"/>
  <c r="CD20" i="45"/>
  <c r="CC20" i="45"/>
  <c r="CB20" i="45"/>
  <c r="CA20" i="45"/>
  <c r="BX20" i="45"/>
  <c r="BU20" i="45"/>
  <c r="BR20" i="45"/>
  <c r="BO20" i="45"/>
  <c r="BL20" i="45"/>
  <c r="BI20" i="45"/>
  <c r="BF20" i="45"/>
  <c r="BC20" i="45"/>
  <c r="AZ20" i="45"/>
  <c r="AW20" i="45"/>
  <c r="AT20" i="45"/>
  <c r="AQ20" i="45"/>
  <c r="AN20" i="45"/>
  <c r="AK20" i="45"/>
  <c r="AH20" i="45"/>
  <c r="AE20" i="45"/>
  <c r="AB20" i="45"/>
  <c r="Y20" i="45"/>
  <c r="V20" i="45"/>
  <c r="S20" i="45"/>
  <c r="P20" i="45"/>
  <c r="M20" i="45"/>
  <c r="J20" i="45"/>
  <c r="G20" i="45"/>
  <c r="D20" i="45"/>
  <c r="CC19" i="45"/>
  <c r="CB19" i="45"/>
  <c r="CD19" i="45" s="1"/>
  <c r="CA19" i="45"/>
  <c r="BX19" i="45"/>
  <c r="BU19" i="45"/>
  <c r="BR19" i="45"/>
  <c r="BO19" i="45"/>
  <c r="BL19" i="45"/>
  <c r="BI19" i="45"/>
  <c r="BF19" i="45"/>
  <c r="BC19" i="45"/>
  <c r="AZ19" i="45"/>
  <c r="AW19" i="45"/>
  <c r="AT19" i="45"/>
  <c r="AQ19" i="45"/>
  <c r="AN19" i="45"/>
  <c r="AK19" i="45"/>
  <c r="AH19" i="45"/>
  <c r="AE19" i="45"/>
  <c r="AB19" i="45"/>
  <c r="Y19" i="45"/>
  <c r="V19" i="45"/>
  <c r="S19" i="45"/>
  <c r="P19" i="45"/>
  <c r="M19" i="45"/>
  <c r="J19" i="45"/>
  <c r="G19" i="45"/>
  <c r="D19" i="45"/>
  <c r="CC18" i="45"/>
  <c r="CD18" i="45" s="1"/>
  <c r="CB18" i="45"/>
  <c r="CA18" i="45"/>
  <c r="BX18" i="45"/>
  <c r="BU18" i="45"/>
  <c r="BR18" i="45"/>
  <c r="BF18" i="45"/>
  <c r="AZ18" i="45"/>
  <c r="AW18" i="45"/>
  <c r="AK18" i="45"/>
  <c r="AH18" i="45"/>
  <c r="AE18" i="45"/>
  <c r="M18" i="45"/>
  <c r="J18" i="45"/>
  <c r="CC17" i="45"/>
  <c r="CB17" i="45"/>
  <c r="CD17" i="45" s="1"/>
  <c r="CA17" i="45"/>
  <c r="BX17" i="45"/>
  <c r="BU17" i="45"/>
  <c r="BR17" i="45"/>
  <c r="BO17" i="45"/>
  <c r="BL17" i="45"/>
  <c r="BI17" i="45"/>
  <c r="BF17" i="45"/>
  <c r="BC17" i="45"/>
  <c r="AZ17" i="45"/>
  <c r="AW17" i="45"/>
  <c r="AT17" i="45"/>
  <c r="AQ17" i="45"/>
  <c r="AN17" i="45"/>
  <c r="AK17" i="45"/>
  <c r="AH17" i="45"/>
  <c r="AE17" i="45"/>
  <c r="AB17" i="45"/>
  <c r="Y17" i="45"/>
  <c r="V17" i="45"/>
  <c r="S17" i="45"/>
  <c r="P17" i="45"/>
  <c r="M17" i="45"/>
  <c r="J17" i="45"/>
  <c r="G17" i="45"/>
  <c r="D17" i="45"/>
  <c r="CC16" i="45"/>
  <c r="CD16" i="45" s="1"/>
  <c r="CB16" i="45"/>
  <c r="CA16" i="45"/>
  <c r="BX16" i="45"/>
  <c r="BU16" i="45"/>
  <c r="BR16" i="45"/>
  <c r="BO16" i="45"/>
  <c r="BL16" i="45"/>
  <c r="BI16" i="45"/>
  <c r="BF16" i="45"/>
  <c r="BC16" i="45"/>
  <c r="AZ16" i="45"/>
  <c r="AW16" i="45"/>
  <c r="AT16" i="45"/>
  <c r="AQ16" i="45"/>
  <c r="AN16" i="45"/>
  <c r="AK16" i="45"/>
  <c r="AH16" i="45"/>
  <c r="AE16" i="45"/>
  <c r="AB16" i="45"/>
  <c r="Y16" i="45"/>
  <c r="V16" i="45"/>
  <c r="S16" i="45"/>
  <c r="P16" i="45"/>
  <c r="M16" i="45"/>
  <c r="J16" i="45"/>
  <c r="G16" i="45"/>
  <c r="D16" i="45"/>
  <c r="CC15" i="45"/>
  <c r="CD15" i="45" s="1"/>
  <c r="CB15" i="45"/>
  <c r="CA15" i="45"/>
  <c r="BX15" i="45"/>
  <c r="BU15" i="45"/>
  <c r="BR15" i="45"/>
  <c r="BO15" i="45"/>
  <c r="BL15" i="45"/>
  <c r="BI15" i="45"/>
  <c r="BF15" i="45"/>
  <c r="BC15" i="45"/>
  <c r="AZ15" i="45"/>
  <c r="AW15" i="45"/>
  <c r="AT15" i="45"/>
  <c r="AQ15" i="45"/>
  <c r="AN15" i="45"/>
  <c r="AK15" i="45"/>
  <c r="AH15" i="45"/>
  <c r="AE15" i="45"/>
  <c r="AB15" i="45"/>
  <c r="Y15" i="45"/>
  <c r="V15" i="45"/>
  <c r="S15" i="45"/>
  <c r="P15" i="45"/>
  <c r="M15" i="45"/>
  <c r="J15" i="45"/>
  <c r="G15" i="45"/>
  <c r="D15" i="45"/>
  <c r="CD14" i="45"/>
  <c r="CC14" i="45"/>
  <c r="CB14" i="45"/>
  <c r="BU14" i="45"/>
  <c r="BR14" i="45"/>
  <c r="BO14" i="45"/>
  <c r="BL14" i="45"/>
  <c r="BI14" i="45"/>
  <c r="BF14" i="45"/>
  <c r="BC14" i="45"/>
  <c r="AZ14" i="45"/>
  <c r="AW14" i="45"/>
  <c r="AT14" i="45"/>
  <c r="AQ14" i="45"/>
  <c r="AN14" i="45"/>
  <c r="AK14" i="45"/>
  <c r="AH14" i="45"/>
  <c r="AE14" i="45"/>
  <c r="AB14" i="45"/>
  <c r="Y14" i="45"/>
  <c r="V14" i="45"/>
  <c r="S14" i="45"/>
  <c r="P14" i="45"/>
  <c r="M14" i="45"/>
  <c r="J14" i="45"/>
  <c r="G14" i="45"/>
  <c r="D14" i="45"/>
  <c r="CC13" i="45"/>
  <c r="CD13" i="45" s="1"/>
  <c r="CB13" i="45"/>
  <c r="CA13" i="45"/>
  <c r="BX13" i="45"/>
  <c r="BU13" i="45"/>
  <c r="BR13" i="45"/>
  <c r="BO13" i="45"/>
  <c r="BL13" i="45"/>
  <c r="BI13" i="45"/>
  <c r="BF13" i="45"/>
  <c r="BC13" i="45"/>
  <c r="AZ13" i="45"/>
  <c r="AW13" i="45"/>
  <c r="AT13" i="45"/>
  <c r="AQ13" i="45"/>
  <c r="AN13" i="45"/>
  <c r="AK13" i="45"/>
  <c r="AH13" i="45"/>
  <c r="AE13" i="45"/>
  <c r="AB13" i="45"/>
  <c r="Y13" i="45"/>
  <c r="V13" i="45"/>
  <c r="S13" i="45"/>
  <c r="P13" i="45"/>
  <c r="M13" i="45"/>
  <c r="J13" i="45"/>
  <c r="G13" i="45"/>
  <c r="D13" i="45"/>
  <c r="CD12" i="45"/>
  <c r="CC12" i="45"/>
  <c r="CB12" i="45"/>
  <c r="CA12" i="45"/>
  <c r="BX12" i="45"/>
  <c r="BU12" i="45"/>
  <c r="BR12" i="45"/>
  <c r="BO12" i="45"/>
  <c r="BL12" i="45"/>
  <c r="BI12" i="45"/>
  <c r="BF12" i="45"/>
  <c r="BC12" i="45"/>
  <c r="AZ12" i="45"/>
  <c r="AW12" i="45"/>
  <c r="AT12" i="45"/>
  <c r="AQ12" i="45"/>
  <c r="AN12" i="45"/>
  <c r="AK12" i="45"/>
  <c r="AH12" i="45"/>
  <c r="AE12" i="45"/>
  <c r="AB12" i="45"/>
  <c r="Y12" i="45"/>
  <c r="V12" i="45"/>
  <c r="S12" i="45"/>
  <c r="P12" i="45"/>
  <c r="M12" i="45"/>
  <c r="J12" i="45"/>
  <c r="G12" i="45"/>
  <c r="D12" i="45"/>
  <c r="CC11" i="45"/>
  <c r="CB11" i="45"/>
  <c r="CD11" i="45" s="1"/>
  <c r="CA11" i="45"/>
  <c r="BF11" i="45"/>
  <c r="BC11" i="45"/>
  <c r="AW11" i="45"/>
  <c r="AQ11" i="45"/>
  <c r="AK11" i="45"/>
  <c r="AH11" i="45"/>
  <c r="Y11" i="45"/>
  <c r="V11" i="45"/>
  <c r="S11" i="45"/>
  <c r="J11" i="45"/>
  <c r="CC10" i="45"/>
  <c r="CD10" i="45" s="1"/>
  <c r="CB10" i="45"/>
  <c r="BX10" i="45"/>
  <c r="BU10" i="45"/>
  <c r="BR10" i="45"/>
  <c r="BO10" i="45"/>
  <c r="BL10" i="45"/>
  <c r="BI10" i="45"/>
  <c r="BF10" i="45"/>
  <c r="BC10" i="45"/>
  <c r="AQ10" i="45"/>
  <c r="AN10" i="45"/>
  <c r="AK10" i="45"/>
  <c r="AH10" i="45"/>
  <c r="AE10" i="45"/>
  <c r="AB10" i="45"/>
  <c r="Y10" i="45"/>
  <c r="V10" i="45"/>
  <c r="S10" i="45"/>
  <c r="P10" i="45"/>
  <c r="M10" i="45"/>
  <c r="J10" i="45"/>
  <c r="G10" i="45"/>
  <c r="D10" i="45"/>
  <c r="CD9" i="45"/>
  <c r="CC9" i="45"/>
  <c r="CB9" i="45"/>
  <c r="CA9" i="45"/>
  <c r="BX9" i="45"/>
  <c r="BU9" i="45"/>
  <c r="BR9" i="45"/>
  <c r="BO9" i="45"/>
  <c r="BL9" i="45"/>
  <c r="BI9" i="45"/>
  <c r="BF9" i="45"/>
  <c r="BC9" i="45"/>
  <c r="AZ9" i="45"/>
  <c r="AW9" i="45"/>
  <c r="AT9" i="45"/>
  <c r="AQ9" i="45"/>
  <c r="AN9" i="45"/>
  <c r="AK9" i="45"/>
  <c r="AH9" i="45"/>
  <c r="AE9" i="45"/>
  <c r="AB9" i="45"/>
  <c r="Y9" i="45"/>
  <c r="V9" i="45"/>
  <c r="S9" i="45"/>
  <c r="P9" i="45"/>
  <c r="M9" i="45"/>
  <c r="J9" i="45"/>
  <c r="G9" i="45"/>
  <c r="D9" i="45"/>
  <c r="CC8" i="45"/>
  <c r="CB8" i="45"/>
  <c r="CD8" i="45" s="1"/>
  <c r="AZ8" i="45"/>
  <c r="AQ8" i="45"/>
  <c r="AN8" i="45"/>
  <c r="AK8" i="45"/>
  <c r="P8" i="45"/>
  <c r="CC7" i="45"/>
  <c r="CB7" i="45"/>
  <c r="CD7" i="45" s="1"/>
  <c r="BU7" i="45"/>
  <c r="BR7" i="45"/>
  <c r="BO7" i="45"/>
  <c r="BL7" i="45"/>
  <c r="BI7" i="45"/>
  <c r="BF7" i="45"/>
  <c r="BC7" i="45"/>
  <c r="AZ7" i="45"/>
  <c r="AW7" i="45"/>
  <c r="AT7" i="45"/>
  <c r="AQ7" i="45"/>
  <c r="AN7" i="45"/>
  <c r="AK7" i="45"/>
  <c r="AH7" i="45"/>
  <c r="AE7" i="45"/>
  <c r="AB7" i="45"/>
  <c r="Y7" i="45"/>
  <c r="V7" i="45"/>
  <c r="S7" i="45"/>
  <c r="P7" i="45"/>
  <c r="M7" i="45"/>
  <c r="G7" i="45"/>
  <c r="D7" i="45"/>
  <c r="CC6" i="45"/>
  <c r="CD6" i="45" s="1"/>
  <c r="CB6" i="45"/>
  <c r="CA6" i="45"/>
  <c r="BX6" i="45"/>
  <c r="BU6" i="45"/>
  <c r="BR6" i="45"/>
  <c r="BO6" i="45"/>
  <c r="BL6" i="45"/>
  <c r="BI6" i="45"/>
  <c r="BF6" i="45"/>
  <c r="BC6" i="45"/>
  <c r="AZ6" i="45"/>
  <c r="AW6" i="45"/>
  <c r="AT6" i="45"/>
  <c r="AQ6" i="45"/>
  <c r="AN6" i="45"/>
  <c r="AK6" i="45"/>
  <c r="AH6" i="45"/>
  <c r="AE6" i="45"/>
  <c r="AB6" i="45"/>
  <c r="Y6" i="45"/>
  <c r="V6" i="45"/>
  <c r="S6" i="45"/>
  <c r="P6" i="45"/>
  <c r="M6" i="45"/>
  <c r="J6" i="45"/>
  <c r="G6" i="45"/>
  <c r="D6" i="45"/>
  <c r="BY31" i="44"/>
  <c r="BM31" i="44"/>
  <c r="BH31" i="44"/>
  <c r="AV31" i="44"/>
  <c r="AR31" i="44"/>
  <c r="X31" i="44"/>
  <c r="T31" i="44"/>
  <c r="N31" i="44"/>
  <c r="F31" i="44"/>
  <c r="B31" i="44"/>
  <c r="CD30" i="44"/>
  <c r="CC30" i="44"/>
  <c r="CC31" i="44" s="1"/>
  <c r="CB30" i="44"/>
  <c r="CA30" i="44"/>
  <c r="BX30" i="44"/>
  <c r="BU30" i="44"/>
  <c r="BR30" i="44"/>
  <c r="BO30" i="44"/>
  <c r="BL30" i="44"/>
  <c r="BI30" i="44"/>
  <c r="BF30" i="44"/>
  <c r="BC30" i="44"/>
  <c r="AZ30" i="44"/>
  <c r="AW30" i="44"/>
  <c r="AT30" i="44"/>
  <c r="AQ30" i="44"/>
  <c r="AN30" i="44"/>
  <c r="AK30" i="44"/>
  <c r="AH30" i="44"/>
  <c r="AE30" i="44"/>
  <c r="AB30" i="44"/>
  <c r="Y30" i="44"/>
  <c r="V30" i="44"/>
  <c r="S30" i="44"/>
  <c r="P30" i="44"/>
  <c r="M30" i="44"/>
  <c r="J30" i="44"/>
  <c r="G30" i="44"/>
  <c r="D30" i="44"/>
  <c r="CC29" i="44"/>
  <c r="CB29" i="44"/>
  <c r="CD29" i="44" s="1"/>
  <c r="CA29" i="44"/>
  <c r="BX29" i="44"/>
  <c r="BU29" i="44"/>
  <c r="BR29" i="44"/>
  <c r="BO29" i="44"/>
  <c r="BL29" i="44"/>
  <c r="BI29" i="44"/>
  <c r="BF29" i="44"/>
  <c r="BC29" i="44"/>
  <c r="AZ29" i="44"/>
  <c r="AW29" i="44"/>
  <c r="AT29" i="44"/>
  <c r="AQ29" i="44"/>
  <c r="AN29" i="44"/>
  <c r="AK29" i="44"/>
  <c r="AH29" i="44"/>
  <c r="AE29" i="44"/>
  <c r="AB29" i="44"/>
  <c r="Y29" i="44"/>
  <c r="V29" i="44"/>
  <c r="S29" i="44"/>
  <c r="P29" i="44"/>
  <c r="M29" i="44"/>
  <c r="J29" i="44"/>
  <c r="G29" i="44"/>
  <c r="D29" i="44"/>
  <c r="BP27" i="44"/>
  <c r="BH27" i="44"/>
  <c r="AR27" i="44"/>
  <c r="AJ27" i="44"/>
  <c r="T27" i="44"/>
  <c r="O27" i="44"/>
  <c r="N27" i="44"/>
  <c r="F27" i="44"/>
  <c r="B27" i="44"/>
  <c r="BY27" i="44"/>
  <c r="BV27" i="44"/>
  <c r="BQ31" i="44"/>
  <c r="BN31" i="44"/>
  <c r="BM27" i="44"/>
  <c r="BK31" i="44"/>
  <c r="BJ27" i="44"/>
  <c r="BE31" i="44"/>
  <c r="BA31" i="44"/>
  <c r="AX31" i="44"/>
  <c r="AS31" i="44"/>
  <c r="AP27" i="44"/>
  <c r="AO31" i="44"/>
  <c r="AL31" i="44"/>
  <c r="AG31" i="44"/>
  <c r="AC31" i="44"/>
  <c r="AA31" i="44"/>
  <c r="Z27" i="44"/>
  <c r="U31" i="44"/>
  <c r="R31" i="44"/>
  <c r="Q31" i="44"/>
  <c r="I31" i="44"/>
  <c r="E31" i="44"/>
  <c r="CC25" i="44"/>
  <c r="CD25" i="44" s="1"/>
  <c r="CB25" i="44"/>
  <c r="Y25" i="44"/>
  <c r="CC24" i="44"/>
  <c r="CD24" i="44" s="1"/>
  <c r="CB24" i="44"/>
  <c r="CA24" i="44"/>
  <c r="BX24" i="44"/>
  <c r="BU24" i="44"/>
  <c r="BR24" i="44"/>
  <c r="BI24" i="44"/>
  <c r="BF24" i="44"/>
  <c r="BC24" i="44"/>
  <c r="AZ24" i="44"/>
  <c r="AW24" i="44"/>
  <c r="AT24" i="44"/>
  <c r="AQ24" i="44"/>
  <c r="AN24" i="44"/>
  <c r="AK24" i="44"/>
  <c r="AH24" i="44"/>
  <c r="AE24" i="44"/>
  <c r="AB24" i="44"/>
  <c r="Y24" i="44"/>
  <c r="V24" i="44"/>
  <c r="S24" i="44"/>
  <c r="P24" i="44"/>
  <c r="M24" i="44"/>
  <c r="J24" i="44"/>
  <c r="D24" i="44"/>
  <c r="CC23" i="44"/>
  <c r="CB23" i="44"/>
  <c r="CD23" i="44" s="1"/>
  <c r="CA23" i="44"/>
  <c r="BX23" i="44"/>
  <c r="BU23" i="44"/>
  <c r="BR23" i="44"/>
  <c r="BO23" i="44"/>
  <c r="BL23" i="44"/>
  <c r="BI23" i="44"/>
  <c r="BF23" i="44"/>
  <c r="BC23" i="44"/>
  <c r="AZ23" i="44"/>
  <c r="AW23" i="44"/>
  <c r="AT23" i="44"/>
  <c r="AQ23" i="44"/>
  <c r="AN23" i="44"/>
  <c r="AK23" i="44"/>
  <c r="AH23" i="44"/>
  <c r="AE23" i="44"/>
  <c r="AB23" i="44"/>
  <c r="Y23" i="44"/>
  <c r="V23" i="44"/>
  <c r="S23" i="44"/>
  <c r="P23" i="44"/>
  <c r="M23" i="44"/>
  <c r="J23" i="44"/>
  <c r="G23" i="44"/>
  <c r="D23" i="44"/>
  <c r="CC22" i="44"/>
  <c r="CD22" i="44" s="1"/>
  <c r="CB22" i="44"/>
  <c r="CA22" i="44"/>
  <c r="BX22" i="44"/>
  <c r="BU22" i="44"/>
  <c r="BR22" i="44"/>
  <c r="BO22" i="44"/>
  <c r="BL22" i="44"/>
  <c r="BI22" i="44"/>
  <c r="BF22" i="44"/>
  <c r="BC22" i="44"/>
  <c r="AZ22" i="44"/>
  <c r="AW22" i="44"/>
  <c r="AT22" i="44"/>
  <c r="AQ22" i="44"/>
  <c r="AN22" i="44"/>
  <c r="AK22" i="44"/>
  <c r="AH22" i="44"/>
  <c r="AE22" i="44"/>
  <c r="AB22" i="44"/>
  <c r="Y22" i="44"/>
  <c r="V22" i="44"/>
  <c r="S22" i="44"/>
  <c r="P22" i="44"/>
  <c r="M22" i="44"/>
  <c r="J22" i="44"/>
  <c r="G22" i="44"/>
  <c r="D22" i="44"/>
  <c r="CC21" i="44"/>
  <c r="CD21" i="44" s="1"/>
  <c r="CB21" i="44"/>
  <c r="CA21" i="44"/>
  <c r="BX21" i="44"/>
  <c r="BU21" i="44"/>
  <c r="BR21" i="44"/>
  <c r="BO21" i="44"/>
  <c r="BL21" i="44"/>
  <c r="BI21" i="44"/>
  <c r="BF21" i="44"/>
  <c r="BC21" i="44"/>
  <c r="AZ21" i="44"/>
  <c r="AW21" i="44"/>
  <c r="AT21" i="44"/>
  <c r="AQ21" i="44"/>
  <c r="AN21" i="44"/>
  <c r="AK21" i="44"/>
  <c r="AH21" i="44"/>
  <c r="AE21" i="44"/>
  <c r="AB21" i="44"/>
  <c r="Y21" i="44"/>
  <c r="V21" i="44"/>
  <c r="S21" i="44"/>
  <c r="P21" i="44"/>
  <c r="M21" i="44"/>
  <c r="J21" i="44"/>
  <c r="G21" i="44"/>
  <c r="D21" i="44"/>
  <c r="CD20" i="44"/>
  <c r="CC20" i="44"/>
  <c r="CB20" i="44"/>
  <c r="CA20" i="44"/>
  <c r="BX20" i="44"/>
  <c r="BU20" i="44"/>
  <c r="BR20" i="44"/>
  <c r="BO20" i="44"/>
  <c r="BL20" i="44"/>
  <c r="BI20" i="44"/>
  <c r="BF20" i="44"/>
  <c r="BC20" i="44"/>
  <c r="AZ20" i="44"/>
  <c r="AW20" i="44"/>
  <c r="AT20" i="44"/>
  <c r="AQ20" i="44"/>
  <c r="AN20" i="44"/>
  <c r="AK20" i="44"/>
  <c r="AH20" i="44"/>
  <c r="AE20" i="44"/>
  <c r="AB20" i="44"/>
  <c r="Y20" i="44"/>
  <c r="V20" i="44"/>
  <c r="S20" i="44"/>
  <c r="P20" i="44"/>
  <c r="M20" i="44"/>
  <c r="J20" i="44"/>
  <c r="G20" i="44"/>
  <c r="D20" i="44"/>
  <c r="CC19" i="44"/>
  <c r="CB19" i="44"/>
  <c r="CD19" i="44" s="1"/>
  <c r="CA19" i="44"/>
  <c r="BX19" i="44"/>
  <c r="BU19" i="44"/>
  <c r="BR19" i="44"/>
  <c r="BO19" i="44"/>
  <c r="BL19" i="44"/>
  <c r="BI19" i="44"/>
  <c r="BF19" i="44"/>
  <c r="BC19" i="44"/>
  <c r="AZ19" i="44"/>
  <c r="AW19" i="44"/>
  <c r="AT19" i="44"/>
  <c r="AQ19" i="44"/>
  <c r="AN19" i="44"/>
  <c r="AK19" i="44"/>
  <c r="AH19" i="44"/>
  <c r="AE19" i="44"/>
  <c r="AB19" i="44"/>
  <c r="Y19" i="44"/>
  <c r="V19" i="44"/>
  <c r="S19" i="44"/>
  <c r="P19" i="44"/>
  <c r="M19" i="44"/>
  <c r="J19" i="44"/>
  <c r="G19" i="44"/>
  <c r="D19" i="44"/>
  <c r="CC18" i="44"/>
  <c r="CD18" i="44" s="1"/>
  <c r="CB18" i="44"/>
  <c r="CA18" i="44"/>
  <c r="BX18" i="44"/>
  <c r="BU18" i="44"/>
  <c r="BR18" i="44"/>
  <c r="BF18" i="44"/>
  <c r="AZ18" i="44"/>
  <c r="AW18" i="44"/>
  <c r="AK18" i="44"/>
  <c r="AH18" i="44"/>
  <c r="AE18" i="44"/>
  <c r="M18" i="44"/>
  <c r="J18" i="44"/>
  <c r="CC17" i="44"/>
  <c r="CB17" i="44"/>
  <c r="CD17" i="44" s="1"/>
  <c r="CA17" i="44"/>
  <c r="BX17" i="44"/>
  <c r="BU17" i="44"/>
  <c r="BR17" i="44"/>
  <c r="BO17" i="44"/>
  <c r="BL17" i="44"/>
  <c r="BI17" i="44"/>
  <c r="BF17" i="44"/>
  <c r="BC17" i="44"/>
  <c r="AZ17" i="44"/>
  <c r="AW17" i="44"/>
  <c r="AT17" i="44"/>
  <c r="AQ17" i="44"/>
  <c r="AN17" i="44"/>
  <c r="AK17" i="44"/>
  <c r="AH17" i="44"/>
  <c r="AE17" i="44"/>
  <c r="AB17" i="44"/>
  <c r="Y17" i="44"/>
  <c r="V17" i="44"/>
  <c r="S17" i="44"/>
  <c r="P17" i="44"/>
  <c r="M17" i="44"/>
  <c r="J17" i="44"/>
  <c r="G17" i="44"/>
  <c r="D17" i="44"/>
  <c r="CC16" i="44"/>
  <c r="CD16" i="44" s="1"/>
  <c r="CB16" i="44"/>
  <c r="CA16" i="44"/>
  <c r="BX16" i="44"/>
  <c r="BU16" i="44"/>
  <c r="BR16" i="44"/>
  <c r="BO16" i="44"/>
  <c r="BL16" i="44"/>
  <c r="BI16" i="44"/>
  <c r="BF16" i="44"/>
  <c r="BC16" i="44"/>
  <c r="AZ16" i="44"/>
  <c r="AW16" i="44"/>
  <c r="AT16" i="44"/>
  <c r="AQ16" i="44"/>
  <c r="AN16" i="44"/>
  <c r="AK16" i="44"/>
  <c r="AH16" i="44"/>
  <c r="AE16" i="44"/>
  <c r="AB16" i="44"/>
  <c r="Y16" i="44"/>
  <c r="V16" i="44"/>
  <c r="S16" i="44"/>
  <c r="P16" i="44"/>
  <c r="M16" i="44"/>
  <c r="J16" i="44"/>
  <c r="G16" i="44"/>
  <c r="D16" i="44"/>
  <c r="CC15" i="44"/>
  <c r="CD15" i="44" s="1"/>
  <c r="CB15" i="44"/>
  <c r="CA15" i="44"/>
  <c r="BX15" i="44"/>
  <c r="BU15" i="44"/>
  <c r="BR15" i="44"/>
  <c r="BO15" i="44"/>
  <c r="BL15" i="44"/>
  <c r="BI15" i="44"/>
  <c r="BF15" i="44"/>
  <c r="BC15" i="44"/>
  <c r="AZ15" i="44"/>
  <c r="AW15" i="44"/>
  <c r="AT15" i="44"/>
  <c r="AQ15" i="44"/>
  <c r="AN15" i="44"/>
  <c r="AK15" i="44"/>
  <c r="AH15" i="44"/>
  <c r="AE15" i="44"/>
  <c r="AB15" i="44"/>
  <c r="Y15" i="44"/>
  <c r="V15" i="44"/>
  <c r="S15" i="44"/>
  <c r="P15" i="44"/>
  <c r="M15" i="44"/>
  <c r="J15" i="44"/>
  <c r="G15" i="44"/>
  <c r="D15" i="44"/>
  <c r="CD14" i="44"/>
  <c r="CC14" i="44"/>
  <c r="CB14" i="44"/>
  <c r="BU14" i="44"/>
  <c r="BR14" i="44"/>
  <c r="BO14" i="44"/>
  <c r="BL14" i="44"/>
  <c r="BI14" i="44"/>
  <c r="BF14" i="44"/>
  <c r="BC14" i="44"/>
  <c r="AZ14" i="44"/>
  <c r="AW14" i="44"/>
  <c r="AT14" i="44"/>
  <c r="AQ14" i="44"/>
  <c r="AN14" i="44"/>
  <c r="AK14" i="44"/>
  <c r="AH14" i="44"/>
  <c r="AE14" i="44"/>
  <c r="AB14" i="44"/>
  <c r="Y14" i="44"/>
  <c r="V14" i="44"/>
  <c r="S14" i="44"/>
  <c r="P14" i="44"/>
  <c r="M14" i="44"/>
  <c r="J14" i="44"/>
  <c r="G14" i="44"/>
  <c r="D14" i="44"/>
  <c r="CC13" i="44"/>
  <c r="CD13" i="44" s="1"/>
  <c r="CB13" i="44"/>
  <c r="CA13" i="44"/>
  <c r="BX13" i="44"/>
  <c r="BU13" i="44"/>
  <c r="BR13" i="44"/>
  <c r="BO13" i="44"/>
  <c r="BL13" i="44"/>
  <c r="BI13" i="44"/>
  <c r="BF13" i="44"/>
  <c r="BC13" i="44"/>
  <c r="AZ13" i="44"/>
  <c r="AW13" i="44"/>
  <c r="AT13" i="44"/>
  <c r="AQ13" i="44"/>
  <c r="AN13" i="44"/>
  <c r="AK13" i="44"/>
  <c r="AH13" i="44"/>
  <c r="AE13" i="44"/>
  <c r="AB13" i="44"/>
  <c r="Y13" i="44"/>
  <c r="V13" i="44"/>
  <c r="S13" i="44"/>
  <c r="P13" i="44"/>
  <c r="M13" i="44"/>
  <c r="J13" i="44"/>
  <c r="G13" i="44"/>
  <c r="D13" i="44"/>
  <c r="CD12" i="44"/>
  <c r="CC12" i="44"/>
  <c r="CB12" i="44"/>
  <c r="CA12" i="44"/>
  <c r="BX12" i="44"/>
  <c r="BU12" i="44"/>
  <c r="BR12" i="44"/>
  <c r="BO12" i="44"/>
  <c r="BL12" i="44"/>
  <c r="BI12" i="44"/>
  <c r="BF12" i="44"/>
  <c r="BC12" i="44"/>
  <c r="AZ12" i="44"/>
  <c r="AW12" i="44"/>
  <c r="AT12" i="44"/>
  <c r="AQ12" i="44"/>
  <c r="AN12" i="44"/>
  <c r="AK12" i="44"/>
  <c r="AH12" i="44"/>
  <c r="AE12" i="44"/>
  <c r="AB12" i="44"/>
  <c r="Y12" i="44"/>
  <c r="V12" i="44"/>
  <c r="S12" i="44"/>
  <c r="P12" i="44"/>
  <c r="M12" i="44"/>
  <c r="J12" i="44"/>
  <c r="G12" i="44"/>
  <c r="D12" i="44"/>
  <c r="CC11" i="44"/>
  <c r="CB11" i="44"/>
  <c r="CD11" i="44" s="1"/>
  <c r="CA11" i="44"/>
  <c r="BF11" i="44"/>
  <c r="BC11" i="44"/>
  <c r="AW11" i="44"/>
  <c r="AQ11" i="44"/>
  <c r="AK11" i="44"/>
  <c r="AH11" i="44"/>
  <c r="Y11" i="44"/>
  <c r="V11" i="44"/>
  <c r="S11" i="44"/>
  <c r="J11" i="44"/>
  <c r="CC10" i="44"/>
  <c r="CD10" i="44" s="1"/>
  <c r="CB10" i="44"/>
  <c r="BX10" i="44"/>
  <c r="BU10" i="44"/>
  <c r="BR10" i="44"/>
  <c r="BO10" i="44"/>
  <c r="BL10" i="44"/>
  <c r="BI10" i="44"/>
  <c r="BF10" i="44"/>
  <c r="BC10" i="44"/>
  <c r="AQ10" i="44"/>
  <c r="AN10" i="44"/>
  <c r="AK10" i="44"/>
  <c r="AH10" i="44"/>
  <c r="AE10" i="44"/>
  <c r="AB10" i="44"/>
  <c r="Y10" i="44"/>
  <c r="V10" i="44"/>
  <c r="S10" i="44"/>
  <c r="P10" i="44"/>
  <c r="M10" i="44"/>
  <c r="J10" i="44"/>
  <c r="G10" i="44"/>
  <c r="D10" i="44"/>
  <c r="CD9" i="44"/>
  <c r="CC9" i="44"/>
  <c r="CB9" i="44"/>
  <c r="CA9" i="44"/>
  <c r="BX9" i="44"/>
  <c r="BU9" i="44"/>
  <c r="BR9" i="44"/>
  <c r="BO9" i="44"/>
  <c r="BL9" i="44"/>
  <c r="BI9" i="44"/>
  <c r="BF9" i="44"/>
  <c r="BC9" i="44"/>
  <c r="AZ9" i="44"/>
  <c r="AW9" i="44"/>
  <c r="AT9" i="44"/>
  <c r="AQ9" i="44"/>
  <c r="AN9" i="44"/>
  <c r="AK9" i="44"/>
  <c r="AH9" i="44"/>
  <c r="AE9" i="44"/>
  <c r="AB9" i="44"/>
  <c r="Y9" i="44"/>
  <c r="V9" i="44"/>
  <c r="S9" i="44"/>
  <c r="P9" i="44"/>
  <c r="M9" i="44"/>
  <c r="J9" i="44"/>
  <c r="G9" i="44"/>
  <c r="D9" i="44"/>
  <c r="CC8" i="44"/>
  <c r="CB8" i="44"/>
  <c r="CD8" i="44" s="1"/>
  <c r="AZ8" i="44"/>
  <c r="AQ8" i="44"/>
  <c r="AN8" i="44"/>
  <c r="AK8" i="44"/>
  <c r="P8" i="44"/>
  <c r="CC7" i="44"/>
  <c r="CD7" i="44" s="1"/>
  <c r="CB7" i="44"/>
  <c r="BU7" i="44"/>
  <c r="BR7" i="44"/>
  <c r="BO7" i="44"/>
  <c r="BL7" i="44"/>
  <c r="BI7" i="44"/>
  <c r="BF7" i="44"/>
  <c r="BC7" i="44"/>
  <c r="AZ7" i="44"/>
  <c r="AW7" i="44"/>
  <c r="AT7" i="44"/>
  <c r="AQ7" i="44"/>
  <c r="AN7" i="44"/>
  <c r="AK7" i="44"/>
  <c r="AH7" i="44"/>
  <c r="AE7" i="44"/>
  <c r="AB7" i="44"/>
  <c r="Y7" i="44"/>
  <c r="V7" i="44"/>
  <c r="S7" i="44"/>
  <c r="P7" i="44"/>
  <c r="M7" i="44"/>
  <c r="G7" i="44"/>
  <c r="D7" i="44"/>
  <c r="CC6" i="44"/>
  <c r="CD6" i="44" s="1"/>
  <c r="CB6" i="44"/>
  <c r="CA6" i="44"/>
  <c r="BX6" i="44"/>
  <c r="BU6" i="44"/>
  <c r="BR6" i="44"/>
  <c r="BO6" i="44"/>
  <c r="BL6" i="44"/>
  <c r="BI6" i="44"/>
  <c r="BF6" i="44"/>
  <c r="BC6" i="44"/>
  <c r="AZ6" i="44"/>
  <c r="AW6" i="44"/>
  <c r="AT6" i="44"/>
  <c r="AQ6" i="44"/>
  <c r="AN6" i="44"/>
  <c r="AK6" i="44"/>
  <c r="AH6" i="44"/>
  <c r="AE6" i="44"/>
  <c r="AB6" i="44"/>
  <c r="Y6" i="44"/>
  <c r="V6" i="44"/>
  <c r="S6" i="44"/>
  <c r="P6" i="44"/>
  <c r="M6" i="44"/>
  <c r="J6" i="44"/>
  <c r="G6" i="44"/>
  <c r="D6" i="44"/>
  <c r="BY31" i="43"/>
  <c r="BM31" i="43"/>
  <c r="BD31" i="43"/>
  <c r="AV31" i="43"/>
  <c r="AF31" i="43"/>
  <c r="X31" i="43"/>
  <c r="N31" i="43"/>
  <c r="F31" i="43"/>
  <c r="B31" i="43"/>
  <c r="CD30" i="43"/>
  <c r="CC30" i="43"/>
  <c r="CC31" i="43" s="1"/>
  <c r="CB30" i="43"/>
  <c r="CA30" i="43"/>
  <c r="BX30" i="43"/>
  <c r="BU30" i="43"/>
  <c r="BR30" i="43"/>
  <c r="BO30" i="43"/>
  <c r="BL30" i="43"/>
  <c r="BI30" i="43"/>
  <c r="BF30" i="43"/>
  <c r="BC30" i="43"/>
  <c r="AZ30" i="43"/>
  <c r="AW30" i="43"/>
  <c r="AT30" i="43"/>
  <c r="AQ30" i="43"/>
  <c r="AN30" i="43"/>
  <c r="AK30" i="43"/>
  <c r="AH30" i="43"/>
  <c r="AE30" i="43"/>
  <c r="AB30" i="43"/>
  <c r="Y30" i="43"/>
  <c r="V30" i="43"/>
  <c r="S30" i="43"/>
  <c r="P30" i="43"/>
  <c r="M30" i="43"/>
  <c r="J30" i="43"/>
  <c r="G30" i="43"/>
  <c r="D30" i="43"/>
  <c r="CC29" i="43"/>
  <c r="CB29" i="43"/>
  <c r="CD29" i="43" s="1"/>
  <c r="CA29" i="43"/>
  <c r="BX29" i="43"/>
  <c r="BU29" i="43"/>
  <c r="BR29" i="43"/>
  <c r="BO29" i="43"/>
  <c r="BL29" i="43"/>
  <c r="BI29" i="43"/>
  <c r="BF29" i="43"/>
  <c r="BC29" i="43"/>
  <c r="AZ29" i="43"/>
  <c r="AW29" i="43"/>
  <c r="AT29" i="43"/>
  <c r="AQ29" i="43"/>
  <c r="AN29" i="43"/>
  <c r="AK29" i="43"/>
  <c r="AH29" i="43"/>
  <c r="AE29" i="43"/>
  <c r="AB29" i="43"/>
  <c r="Y29" i="43"/>
  <c r="V29" i="43"/>
  <c r="S29" i="43"/>
  <c r="P29" i="43"/>
  <c r="M29" i="43"/>
  <c r="J29" i="43"/>
  <c r="G29" i="43"/>
  <c r="D29" i="43"/>
  <c r="BT27" i="43"/>
  <c r="BP27" i="43"/>
  <c r="AV27" i="43"/>
  <c r="AR27" i="43"/>
  <c r="X27" i="43"/>
  <c r="T27" i="43"/>
  <c r="N27" i="43"/>
  <c r="F27" i="43"/>
  <c r="B27" i="43"/>
  <c r="BY27" i="43"/>
  <c r="BV27" i="43"/>
  <c r="BS27" i="43"/>
  <c r="BQ31" i="43"/>
  <c r="BN31" i="43"/>
  <c r="BM27" i="43"/>
  <c r="BJ27" i="43"/>
  <c r="BE31" i="43"/>
  <c r="BF31" i="43" s="1"/>
  <c r="BA31" i="43"/>
  <c r="AX31" i="43"/>
  <c r="AU31" i="43"/>
  <c r="AS31" i="43"/>
  <c r="AP31" i="43"/>
  <c r="AO31" i="43"/>
  <c r="AM31" i="43"/>
  <c r="AL27" i="43"/>
  <c r="AG31" i="43"/>
  <c r="AD31" i="43"/>
  <c r="AC31" i="43"/>
  <c r="Z27" i="43"/>
  <c r="W31" i="43"/>
  <c r="U31" i="43"/>
  <c r="Q31" i="43"/>
  <c r="L27" i="43"/>
  <c r="K31" i="43"/>
  <c r="I31" i="43"/>
  <c r="E31" i="43"/>
  <c r="C31" i="43"/>
  <c r="CC25" i="43"/>
  <c r="CD25" i="43" s="1"/>
  <c r="CB25" i="43"/>
  <c r="Y25" i="43"/>
  <c r="CC24" i="43"/>
  <c r="CD24" i="43" s="1"/>
  <c r="CB24" i="43"/>
  <c r="CA24" i="43"/>
  <c r="BX24" i="43"/>
  <c r="BU24" i="43"/>
  <c r="BR24" i="43"/>
  <c r="BI24" i="43"/>
  <c r="BF24" i="43"/>
  <c r="BC24" i="43"/>
  <c r="AZ24" i="43"/>
  <c r="AW24" i="43"/>
  <c r="AT24" i="43"/>
  <c r="AQ24" i="43"/>
  <c r="AN24" i="43"/>
  <c r="AK24" i="43"/>
  <c r="AH24" i="43"/>
  <c r="AE24" i="43"/>
  <c r="AB24" i="43"/>
  <c r="Y24" i="43"/>
  <c r="V24" i="43"/>
  <c r="S24" i="43"/>
  <c r="P24" i="43"/>
  <c r="M24" i="43"/>
  <c r="J24" i="43"/>
  <c r="D24" i="43"/>
  <c r="CC23" i="43"/>
  <c r="CB23" i="43"/>
  <c r="CD23" i="43" s="1"/>
  <c r="CA23" i="43"/>
  <c r="BX23" i="43"/>
  <c r="BU23" i="43"/>
  <c r="BR23" i="43"/>
  <c r="BO23" i="43"/>
  <c r="BL23" i="43"/>
  <c r="BI23" i="43"/>
  <c r="BF23" i="43"/>
  <c r="BC23" i="43"/>
  <c r="AZ23" i="43"/>
  <c r="AW23" i="43"/>
  <c r="AT23" i="43"/>
  <c r="AQ23" i="43"/>
  <c r="AN23" i="43"/>
  <c r="AK23" i="43"/>
  <c r="AH23" i="43"/>
  <c r="AE23" i="43"/>
  <c r="AB23" i="43"/>
  <c r="Y23" i="43"/>
  <c r="V23" i="43"/>
  <c r="S23" i="43"/>
  <c r="P23" i="43"/>
  <c r="M23" i="43"/>
  <c r="J23" i="43"/>
  <c r="G23" i="43"/>
  <c r="D23" i="43"/>
  <c r="CC22" i="43"/>
  <c r="CD22" i="43" s="1"/>
  <c r="CB22" i="43"/>
  <c r="CA22" i="43"/>
  <c r="BX22" i="43"/>
  <c r="BU22" i="43"/>
  <c r="BR22" i="43"/>
  <c r="BO22" i="43"/>
  <c r="BL22" i="43"/>
  <c r="BI22" i="43"/>
  <c r="BF22" i="43"/>
  <c r="BC22" i="43"/>
  <c r="AZ22" i="43"/>
  <c r="AW22" i="43"/>
  <c r="AT22" i="43"/>
  <c r="AQ22" i="43"/>
  <c r="AN22" i="43"/>
  <c r="AK22" i="43"/>
  <c r="AH22" i="43"/>
  <c r="AE22" i="43"/>
  <c r="AB22" i="43"/>
  <c r="Y22" i="43"/>
  <c r="V22" i="43"/>
  <c r="S22" i="43"/>
  <c r="P22" i="43"/>
  <c r="M22" i="43"/>
  <c r="J22" i="43"/>
  <c r="G22" i="43"/>
  <c r="D22" i="43"/>
  <c r="CC21" i="43"/>
  <c r="CD21" i="43" s="1"/>
  <c r="CB21" i="43"/>
  <c r="CA21" i="43"/>
  <c r="BX21" i="43"/>
  <c r="BU21" i="43"/>
  <c r="BR21" i="43"/>
  <c r="BO21" i="43"/>
  <c r="BL21" i="43"/>
  <c r="BI21" i="43"/>
  <c r="BF21" i="43"/>
  <c r="BC21" i="43"/>
  <c r="AZ21" i="43"/>
  <c r="AW21" i="43"/>
  <c r="AT21" i="43"/>
  <c r="AQ21" i="43"/>
  <c r="AN21" i="43"/>
  <c r="AK21" i="43"/>
  <c r="AH21" i="43"/>
  <c r="AE21" i="43"/>
  <c r="AB21" i="43"/>
  <c r="Y21" i="43"/>
  <c r="V21" i="43"/>
  <c r="S21" i="43"/>
  <c r="P21" i="43"/>
  <c r="M21" i="43"/>
  <c r="J21" i="43"/>
  <c r="G21" i="43"/>
  <c r="D21" i="43"/>
  <c r="CD20" i="43"/>
  <c r="CC20" i="43"/>
  <c r="CB20" i="43"/>
  <c r="CA20" i="43"/>
  <c r="BX20" i="43"/>
  <c r="BU20" i="43"/>
  <c r="BR20" i="43"/>
  <c r="BO20" i="43"/>
  <c r="BL20" i="43"/>
  <c r="BI20" i="43"/>
  <c r="BF20" i="43"/>
  <c r="BC20" i="43"/>
  <c r="AZ20" i="43"/>
  <c r="AW20" i="43"/>
  <c r="AT20" i="43"/>
  <c r="AQ20" i="43"/>
  <c r="AN20" i="43"/>
  <c r="AK20" i="43"/>
  <c r="AH20" i="43"/>
  <c r="AE20" i="43"/>
  <c r="AB20" i="43"/>
  <c r="Y20" i="43"/>
  <c r="V20" i="43"/>
  <c r="S20" i="43"/>
  <c r="P20" i="43"/>
  <c r="M20" i="43"/>
  <c r="J20" i="43"/>
  <c r="G20" i="43"/>
  <c r="D20" i="43"/>
  <c r="CC19" i="43"/>
  <c r="CB19" i="43"/>
  <c r="CD19" i="43" s="1"/>
  <c r="CA19" i="43"/>
  <c r="BX19" i="43"/>
  <c r="BU19" i="43"/>
  <c r="BR19" i="43"/>
  <c r="BO19" i="43"/>
  <c r="BL19" i="43"/>
  <c r="BI19" i="43"/>
  <c r="BF19" i="43"/>
  <c r="BC19" i="43"/>
  <c r="AZ19" i="43"/>
  <c r="AW19" i="43"/>
  <c r="AT19" i="43"/>
  <c r="AQ19" i="43"/>
  <c r="AN19" i="43"/>
  <c r="AK19" i="43"/>
  <c r="AH19" i="43"/>
  <c r="AE19" i="43"/>
  <c r="AB19" i="43"/>
  <c r="Y19" i="43"/>
  <c r="V19" i="43"/>
  <c r="S19" i="43"/>
  <c r="P19" i="43"/>
  <c r="M19" i="43"/>
  <c r="J19" i="43"/>
  <c r="G19" i="43"/>
  <c r="D19" i="43"/>
  <c r="CC18" i="43"/>
  <c r="CD18" i="43" s="1"/>
  <c r="CB18" i="43"/>
  <c r="CA18" i="43"/>
  <c r="BX18" i="43"/>
  <c r="BU18" i="43"/>
  <c r="BR18" i="43"/>
  <c r="BF18" i="43"/>
  <c r="AZ18" i="43"/>
  <c r="AW18" i="43"/>
  <c r="AK18" i="43"/>
  <c r="AH18" i="43"/>
  <c r="AE18" i="43"/>
  <c r="M18" i="43"/>
  <c r="J18" i="43"/>
  <c r="CC17" i="43"/>
  <c r="CB17" i="43"/>
  <c r="CD17" i="43" s="1"/>
  <c r="CA17" i="43"/>
  <c r="BX17" i="43"/>
  <c r="BU17" i="43"/>
  <c r="BR17" i="43"/>
  <c r="BO17" i="43"/>
  <c r="BL17" i="43"/>
  <c r="BI17" i="43"/>
  <c r="BF17" i="43"/>
  <c r="BC17" i="43"/>
  <c r="AZ17" i="43"/>
  <c r="AW17" i="43"/>
  <c r="AT17" i="43"/>
  <c r="AQ17" i="43"/>
  <c r="AN17" i="43"/>
  <c r="AK17" i="43"/>
  <c r="AH17" i="43"/>
  <c r="AE17" i="43"/>
  <c r="AB17" i="43"/>
  <c r="Y17" i="43"/>
  <c r="V17" i="43"/>
  <c r="S17" i="43"/>
  <c r="P17" i="43"/>
  <c r="M17" i="43"/>
  <c r="J17" i="43"/>
  <c r="G17" i="43"/>
  <c r="D17" i="43"/>
  <c r="CC16" i="43"/>
  <c r="CD16" i="43" s="1"/>
  <c r="CB16" i="43"/>
  <c r="CA16" i="43"/>
  <c r="BX16" i="43"/>
  <c r="BU16" i="43"/>
  <c r="BR16" i="43"/>
  <c r="BO16" i="43"/>
  <c r="BL16" i="43"/>
  <c r="BI16" i="43"/>
  <c r="BF16" i="43"/>
  <c r="BC16" i="43"/>
  <c r="AZ16" i="43"/>
  <c r="AW16" i="43"/>
  <c r="AT16" i="43"/>
  <c r="AQ16" i="43"/>
  <c r="AN16" i="43"/>
  <c r="AK16" i="43"/>
  <c r="AH16" i="43"/>
  <c r="AE16" i="43"/>
  <c r="AB16" i="43"/>
  <c r="Y16" i="43"/>
  <c r="V16" i="43"/>
  <c r="S16" i="43"/>
  <c r="P16" i="43"/>
  <c r="M16" i="43"/>
  <c r="J16" i="43"/>
  <c r="G16" i="43"/>
  <c r="D16" i="43"/>
  <c r="CC15" i="43"/>
  <c r="CD15" i="43" s="1"/>
  <c r="CB15" i="43"/>
  <c r="CA15" i="43"/>
  <c r="BX15" i="43"/>
  <c r="BU15" i="43"/>
  <c r="BR15" i="43"/>
  <c r="BO15" i="43"/>
  <c r="BL15" i="43"/>
  <c r="BI15" i="43"/>
  <c r="BF15" i="43"/>
  <c r="BC15" i="43"/>
  <c r="AZ15" i="43"/>
  <c r="AW15" i="43"/>
  <c r="AT15" i="43"/>
  <c r="AQ15" i="43"/>
  <c r="AN15" i="43"/>
  <c r="AK15" i="43"/>
  <c r="AH15" i="43"/>
  <c r="AE15" i="43"/>
  <c r="AB15" i="43"/>
  <c r="Y15" i="43"/>
  <c r="V15" i="43"/>
  <c r="S15" i="43"/>
  <c r="P15" i="43"/>
  <c r="M15" i="43"/>
  <c r="J15" i="43"/>
  <c r="G15" i="43"/>
  <c r="D15" i="43"/>
  <c r="CD14" i="43"/>
  <c r="CC14" i="43"/>
  <c r="CB14" i="43"/>
  <c r="BU14" i="43"/>
  <c r="BR14" i="43"/>
  <c r="BO14" i="43"/>
  <c r="BL14" i="43"/>
  <c r="BI14" i="43"/>
  <c r="BF14" i="43"/>
  <c r="BC14" i="43"/>
  <c r="AZ14" i="43"/>
  <c r="AW14" i="43"/>
  <c r="AT14" i="43"/>
  <c r="AQ14" i="43"/>
  <c r="AN14" i="43"/>
  <c r="AK14" i="43"/>
  <c r="AH14" i="43"/>
  <c r="AE14" i="43"/>
  <c r="AB14" i="43"/>
  <c r="Y14" i="43"/>
  <c r="V14" i="43"/>
  <c r="S14" i="43"/>
  <c r="P14" i="43"/>
  <c r="M14" i="43"/>
  <c r="J14" i="43"/>
  <c r="G14" i="43"/>
  <c r="D14" i="43"/>
  <c r="CC13" i="43"/>
  <c r="CD13" i="43" s="1"/>
  <c r="CB13" i="43"/>
  <c r="CA13" i="43"/>
  <c r="BX13" i="43"/>
  <c r="BU13" i="43"/>
  <c r="BR13" i="43"/>
  <c r="BO13" i="43"/>
  <c r="BL13" i="43"/>
  <c r="BI13" i="43"/>
  <c r="BF13" i="43"/>
  <c r="BC13" i="43"/>
  <c r="AZ13" i="43"/>
  <c r="AW13" i="43"/>
  <c r="AT13" i="43"/>
  <c r="AQ13" i="43"/>
  <c r="AN13" i="43"/>
  <c r="AK13" i="43"/>
  <c r="AH13" i="43"/>
  <c r="AE13" i="43"/>
  <c r="AB13" i="43"/>
  <c r="Y13" i="43"/>
  <c r="V13" i="43"/>
  <c r="S13" i="43"/>
  <c r="P13" i="43"/>
  <c r="M13" i="43"/>
  <c r="J13" i="43"/>
  <c r="G13" i="43"/>
  <c r="D13" i="43"/>
  <c r="CD12" i="43"/>
  <c r="CC12" i="43"/>
  <c r="CB12" i="43"/>
  <c r="CA12" i="43"/>
  <c r="BX12" i="43"/>
  <c r="BU12" i="43"/>
  <c r="BR12" i="43"/>
  <c r="BO12" i="43"/>
  <c r="BL12" i="43"/>
  <c r="BI12" i="43"/>
  <c r="BF12" i="43"/>
  <c r="BC12" i="43"/>
  <c r="AZ12" i="43"/>
  <c r="AW12" i="43"/>
  <c r="AT12" i="43"/>
  <c r="AQ12" i="43"/>
  <c r="AN12" i="43"/>
  <c r="AK12" i="43"/>
  <c r="AH12" i="43"/>
  <c r="AE12" i="43"/>
  <c r="AB12" i="43"/>
  <c r="Y12" i="43"/>
  <c r="V12" i="43"/>
  <c r="S12" i="43"/>
  <c r="P12" i="43"/>
  <c r="M12" i="43"/>
  <c r="J12" i="43"/>
  <c r="G12" i="43"/>
  <c r="D12" i="43"/>
  <c r="CC11" i="43"/>
  <c r="CB11" i="43"/>
  <c r="CD11" i="43" s="1"/>
  <c r="CA11" i="43"/>
  <c r="BF11" i="43"/>
  <c r="BC11" i="43"/>
  <c r="AW11" i="43"/>
  <c r="AQ11" i="43"/>
  <c r="AK11" i="43"/>
  <c r="AH11" i="43"/>
  <c r="Y11" i="43"/>
  <c r="V11" i="43"/>
  <c r="S11" i="43"/>
  <c r="J11" i="43"/>
  <c r="CC10" i="43"/>
  <c r="CD10" i="43" s="1"/>
  <c r="CB10" i="43"/>
  <c r="BX10" i="43"/>
  <c r="BU10" i="43"/>
  <c r="BR10" i="43"/>
  <c r="BO10" i="43"/>
  <c r="BL10" i="43"/>
  <c r="BI10" i="43"/>
  <c r="BF10" i="43"/>
  <c r="BC10" i="43"/>
  <c r="AQ10" i="43"/>
  <c r="AN10" i="43"/>
  <c r="AK10" i="43"/>
  <c r="AH10" i="43"/>
  <c r="AE10" i="43"/>
  <c r="AB10" i="43"/>
  <c r="Y10" i="43"/>
  <c r="V10" i="43"/>
  <c r="S10" i="43"/>
  <c r="P10" i="43"/>
  <c r="M10" i="43"/>
  <c r="J10" i="43"/>
  <c r="G10" i="43"/>
  <c r="D10" i="43"/>
  <c r="CD9" i="43"/>
  <c r="CC9" i="43"/>
  <c r="CB9" i="43"/>
  <c r="CA9" i="43"/>
  <c r="BX9" i="43"/>
  <c r="BU9" i="43"/>
  <c r="BR9" i="43"/>
  <c r="BO9" i="43"/>
  <c r="BL9" i="43"/>
  <c r="BI9" i="43"/>
  <c r="BF9" i="43"/>
  <c r="BC9" i="43"/>
  <c r="AZ9" i="43"/>
  <c r="AW9" i="43"/>
  <c r="AT9" i="43"/>
  <c r="AQ9" i="43"/>
  <c r="AN9" i="43"/>
  <c r="AK9" i="43"/>
  <c r="AH9" i="43"/>
  <c r="AE9" i="43"/>
  <c r="AB9" i="43"/>
  <c r="Y9" i="43"/>
  <c r="V9" i="43"/>
  <c r="S9" i="43"/>
  <c r="P9" i="43"/>
  <c r="M9" i="43"/>
  <c r="J9" i="43"/>
  <c r="G9" i="43"/>
  <c r="D9" i="43"/>
  <c r="CC8" i="43"/>
  <c r="CB8" i="43"/>
  <c r="CD8" i="43" s="1"/>
  <c r="AZ8" i="43"/>
  <c r="AQ8" i="43"/>
  <c r="AN8" i="43"/>
  <c r="AK8" i="43"/>
  <c r="P8" i="43"/>
  <c r="CC7" i="43"/>
  <c r="CD7" i="43" s="1"/>
  <c r="CB7" i="43"/>
  <c r="BU7" i="43"/>
  <c r="BR7" i="43"/>
  <c r="BO7" i="43"/>
  <c r="BL7" i="43"/>
  <c r="BI7" i="43"/>
  <c r="BF7" i="43"/>
  <c r="BC7" i="43"/>
  <c r="AZ7" i="43"/>
  <c r="AW7" i="43"/>
  <c r="AT7" i="43"/>
  <c r="AQ7" i="43"/>
  <c r="AN7" i="43"/>
  <c r="AK7" i="43"/>
  <c r="AH7" i="43"/>
  <c r="AE7" i="43"/>
  <c r="AB7" i="43"/>
  <c r="Y7" i="43"/>
  <c r="V7" i="43"/>
  <c r="S7" i="43"/>
  <c r="P7" i="43"/>
  <c r="M7" i="43"/>
  <c r="G7" i="43"/>
  <c r="D7" i="43"/>
  <c r="CC6" i="43"/>
  <c r="CD6" i="43" s="1"/>
  <c r="CB6" i="43"/>
  <c r="CA6" i="43"/>
  <c r="BX6" i="43"/>
  <c r="BU6" i="43"/>
  <c r="BR6" i="43"/>
  <c r="BO6" i="43"/>
  <c r="BL6" i="43"/>
  <c r="BI6" i="43"/>
  <c r="BF6" i="43"/>
  <c r="BC6" i="43"/>
  <c r="AZ6" i="43"/>
  <c r="AW6" i="43"/>
  <c r="AT6" i="43"/>
  <c r="AQ6" i="43"/>
  <c r="AN6" i="43"/>
  <c r="AK6" i="43"/>
  <c r="AH6" i="43"/>
  <c r="AE6" i="43"/>
  <c r="AB6" i="43"/>
  <c r="Y6" i="43"/>
  <c r="V6" i="43"/>
  <c r="S6" i="43"/>
  <c r="P6" i="43"/>
  <c r="M6" i="43"/>
  <c r="J6" i="43"/>
  <c r="G6" i="43"/>
  <c r="D6" i="43"/>
  <c r="BT31" i="42"/>
  <c r="BS31" i="42"/>
  <c r="BD31" i="42"/>
  <c r="BA31" i="42"/>
  <c r="AR31" i="42"/>
  <c r="AF31" i="42"/>
  <c r="AC31" i="42"/>
  <c r="T31" i="42"/>
  <c r="Q31" i="42"/>
  <c r="N31" i="42"/>
  <c r="F31" i="42"/>
  <c r="E31" i="42"/>
  <c r="B31" i="42"/>
  <c r="CC30" i="42"/>
  <c r="CD30" i="42" s="1"/>
  <c r="CB30" i="42"/>
  <c r="CA30" i="42"/>
  <c r="BX30" i="42"/>
  <c r="BU30" i="42"/>
  <c r="BR30" i="42"/>
  <c r="BO30" i="42"/>
  <c r="BL30" i="42"/>
  <c r="BI30" i="42"/>
  <c r="BF30" i="42"/>
  <c r="BC30" i="42"/>
  <c r="AZ30" i="42"/>
  <c r="AW30" i="42"/>
  <c r="AT30" i="42"/>
  <c r="AQ30" i="42"/>
  <c r="AN30" i="42"/>
  <c r="AK30" i="42"/>
  <c r="AH30" i="42"/>
  <c r="AE30" i="42"/>
  <c r="AB30" i="42"/>
  <c r="Y30" i="42"/>
  <c r="V30" i="42"/>
  <c r="S30" i="42"/>
  <c r="P30" i="42"/>
  <c r="M30" i="42"/>
  <c r="J30" i="42"/>
  <c r="G30" i="42"/>
  <c r="D30" i="42"/>
  <c r="CD29" i="42"/>
  <c r="CC29" i="42"/>
  <c r="CB29" i="42"/>
  <c r="CA29" i="42"/>
  <c r="BX29" i="42"/>
  <c r="BU29" i="42"/>
  <c r="BR29" i="42"/>
  <c r="BO29" i="42"/>
  <c r="BL29" i="42"/>
  <c r="BI29" i="42"/>
  <c r="BF29" i="42"/>
  <c r="BC29" i="42"/>
  <c r="AZ29" i="42"/>
  <c r="AW29" i="42"/>
  <c r="AT29" i="42"/>
  <c r="AQ29" i="42"/>
  <c r="AN29" i="42"/>
  <c r="AK29" i="42"/>
  <c r="AH29" i="42"/>
  <c r="AE29" i="42"/>
  <c r="AB29" i="42"/>
  <c r="Y29" i="42"/>
  <c r="V29" i="42"/>
  <c r="S29" i="42"/>
  <c r="P29" i="42"/>
  <c r="M29" i="42"/>
  <c r="J29" i="42"/>
  <c r="G29" i="42"/>
  <c r="D29" i="42"/>
  <c r="BY27" i="42"/>
  <c r="BP27" i="42"/>
  <c r="BM27" i="42"/>
  <c r="BD27" i="42"/>
  <c r="BA27" i="42"/>
  <c r="AR27" i="42"/>
  <c r="AJ27" i="42"/>
  <c r="AC27" i="42"/>
  <c r="X27" i="42"/>
  <c r="Q27" i="42"/>
  <c r="O27" i="42"/>
  <c r="N27" i="42"/>
  <c r="F27" i="42"/>
  <c r="E27" i="42"/>
  <c r="B27" i="42"/>
  <c r="BZ31" i="42"/>
  <c r="BV31" i="42"/>
  <c r="BN31" i="42"/>
  <c r="BM31" i="42"/>
  <c r="BK27" i="42"/>
  <c r="BJ31" i="42"/>
  <c r="AX31" i="42"/>
  <c r="AO31" i="42"/>
  <c r="AL31" i="42"/>
  <c r="Z31" i="42"/>
  <c r="I31" i="42"/>
  <c r="CC25" i="42"/>
  <c r="CB25" i="42"/>
  <c r="Y25" i="42"/>
  <c r="CC24" i="42"/>
  <c r="CD24" i="42" s="1"/>
  <c r="CB24" i="42"/>
  <c r="CA24" i="42"/>
  <c r="BX24" i="42"/>
  <c r="BU24" i="42"/>
  <c r="BR24" i="42"/>
  <c r="BI24" i="42"/>
  <c r="BF24" i="42"/>
  <c r="BC24" i="42"/>
  <c r="AZ24" i="42"/>
  <c r="AW24" i="42"/>
  <c r="AT24" i="42"/>
  <c r="AQ24" i="42"/>
  <c r="AN24" i="42"/>
  <c r="AK24" i="42"/>
  <c r="AH24" i="42"/>
  <c r="AE24" i="42"/>
  <c r="AB24" i="42"/>
  <c r="Y24" i="42"/>
  <c r="V24" i="42"/>
  <c r="S24" i="42"/>
  <c r="P24" i="42"/>
  <c r="M24" i="42"/>
  <c r="J24" i="42"/>
  <c r="D24" i="42"/>
  <c r="CD23" i="42"/>
  <c r="CC23" i="42"/>
  <c r="CB23" i="42"/>
  <c r="CA23" i="42"/>
  <c r="BX23" i="42"/>
  <c r="BU23" i="42"/>
  <c r="BR23" i="42"/>
  <c r="BO23" i="42"/>
  <c r="BL23" i="42"/>
  <c r="BI23" i="42"/>
  <c r="BF23" i="42"/>
  <c r="BC23" i="42"/>
  <c r="AZ23" i="42"/>
  <c r="AW23" i="42"/>
  <c r="AT23" i="42"/>
  <c r="AQ23" i="42"/>
  <c r="AN23" i="42"/>
  <c r="AK23" i="42"/>
  <c r="AH23" i="42"/>
  <c r="AE23" i="42"/>
  <c r="AB23" i="42"/>
  <c r="Y23" i="42"/>
  <c r="V23" i="42"/>
  <c r="S23" i="42"/>
  <c r="P23" i="42"/>
  <c r="M23" i="42"/>
  <c r="J23" i="42"/>
  <c r="G23" i="42"/>
  <c r="D23" i="42"/>
  <c r="CC22" i="42"/>
  <c r="CB22" i="42"/>
  <c r="CA22" i="42"/>
  <c r="BX22" i="42"/>
  <c r="BU22" i="42"/>
  <c r="BR22" i="42"/>
  <c r="BO22" i="42"/>
  <c r="BL22" i="42"/>
  <c r="BI22" i="42"/>
  <c r="BF22" i="42"/>
  <c r="BC22" i="42"/>
  <c r="AZ22" i="42"/>
  <c r="AW22" i="42"/>
  <c r="AT22" i="42"/>
  <c r="AQ22" i="42"/>
  <c r="AN22" i="42"/>
  <c r="AK22" i="42"/>
  <c r="AH22" i="42"/>
  <c r="AE22" i="42"/>
  <c r="AB22" i="42"/>
  <c r="Y22" i="42"/>
  <c r="V22" i="42"/>
  <c r="S22" i="42"/>
  <c r="P22" i="42"/>
  <c r="M22" i="42"/>
  <c r="J22" i="42"/>
  <c r="G22" i="42"/>
  <c r="D22" i="42"/>
  <c r="CC21" i="42"/>
  <c r="CB21" i="42"/>
  <c r="CA21" i="42"/>
  <c r="BX21" i="42"/>
  <c r="BU21" i="42"/>
  <c r="BR21" i="42"/>
  <c r="BO21" i="42"/>
  <c r="BL21" i="42"/>
  <c r="BI21" i="42"/>
  <c r="BF21" i="42"/>
  <c r="BC21" i="42"/>
  <c r="AZ21" i="42"/>
  <c r="AW21" i="42"/>
  <c r="AT21" i="42"/>
  <c r="AQ21" i="42"/>
  <c r="AN21" i="42"/>
  <c r="AK21" i="42"/>
  <c r="AH21" i="42"/>
  <c r="AE21" i="42"/>
  <c r="AB21" i="42"/>
  <c r="Y21" i="42"/>
  <c r="V21" i="42"/>
  <c r="S21" i="42"/>
  <c r="P21" i="42"/>
  <c r="M21" i="42"/>
  <c r="J21" i="42"/>
  <c r="G21" i="42"/>
  <c r="D21" i="42"/>
  <c r="CC20" i="42"/>
  <c r="CD20" i="42" s="1"/>
  <c r="CB20" i="42"/>
  <c r="CA20" i="42"/>
  <c r="BX20" i="42"/>
  <c r="BU20" i="42"/>
  <c r="BR20" i="42"/>
  <c r="BO20" i="42"/>
  <c r="BL20" i="42"/>
  <c r="BI20" i="42"/>
  <c r="BF20" i="42"/>
  <c r="BC20" i="42"/>
  <c r="AZ20" i="42"/>
  <c r="AW20" i="42"/>
  <c r="AT20" i="42"/>
  <c r="AQ20" i="42"/>
  <c r="AN20" i="42"/>
  <c r="AK20" i="42"/>
  <c r="AH20" i="42"/>
  <c r="AE20" i="42"/>
  <c r="AB20" i="42"/>
  <c r="Y20" i="42"/>
  <c r="V20" i="42"/>
  <c r="S20" i="42"/>
  <c r="P20" i="42"/>
  <c r="M20" i="42"/>
  <c r="J20" i="42"/>
  <c r="G20" i="42"/>
  <c r="D20" i="42"/>
  <c r="CD19" i="42"/>
  <c r="CC19" i="42"/>
  <c r="CB19" i="42"/>
  <c r="CA19" i="42"/>
  <c r="BX19" i="42"/>
  <c r="BU19" i="42"/>
  <c r="BR19" i="42"/>
  <c r="BO19" i="42"/>
  <c r="BL19" i="42"/>
  <c r="BI19" i="42"/>
  <c r="BF19" i="42"/>
  <c r="BC19" i="42"/>
  <c r="AZ19" i="42"/>
  <c r="AW19" i="42"/>
  <c r="AT19" i="42"/>
  <c r="AQ19" i="42"/>
  <c r="AN19" i="42"/>
  <c r="AK19" i="42"/>
  <c r="AH19" i="42"/>
  <c r="AE19" i="42"/>
  <c r="AB19" i="42"/>
  <c r="Y19" i="42"/>
  <c r="V19" i="42"/>
  <c r="S19" i="42"/>
  <c r="P19" i="42"/>
  <c r="M19" i="42"/>
  <c r="J19" i="42"/>
  <c r="G19" i="42"/>
  <c r="D19" i="42"/>
  <c r="CC18" i="42"/>
  <c r="CD18" i="42" s="1"/>
  <c r="CB18" i="42"/>
  <c r="CA18" i="42"/>
  <c r="BX18" i="42"/>
  <c r="BU18" i="42"/>
  <c r="BR18" i="42"/>
  <c r="BF18" i="42"/>
  <c r="AZ18" i="42"/>
  <c r="AW18" i="42"/>
  <c r="AK18" i="42"/>
  <c r="AH18" i="42"/>
  <c r="AE18" i="42"/>
  <c r="M18" i="42"/>
  <c r="J18" i="42"/>
  <c r="CD17" i="42"/>
  <c r="CC17" i="42"/>
  <c r="CB17" i="42"/>
  <c r="CA17" i="42"/>
  <c r="BX17" i="42"/>
  <c r="BU17" i="42"/>
  <c r="BR17" i="42"/>
  <c r="BO17" i="42"/>
  <c r="BL17" i="42"/>
  <c r="BI17" i="42"/>
  <c r="BF17" i="42"/>
  <c r="BC17" i="42"/>
  <c r="AZ17" i="42"/>
  <c r="AW17" i="42"/>
  <c r="AT17" i="42"/>
  <c r="AQ17" i="42"/>
  <c r="AN17" i="42"/>
  <c r="AK17" i="42"/>
  <c r="AH17" i="42"/>
  <c r="AE17" i="42"/>
  <c r="AB17" i="42"/>
  <c r="Y17" i="42"/>
  <c r="V17" i="42"/>
  <c r="S17" i="42"/>
  <c r="P17" i="42"/>
  <c r="M17" i="42"/>
  <c r="J17" i="42"/>
  <c r="G17" i="42"/>
  <c r="D17" i="42"/>
  <c r="CC16" i="42"/>
  <c r="CB16" i="42"/>
  <c r="CA16" i="42"/>
  <c r="BX16" i="42"/>
  <c r="BU16" i="42"/>
  <c r="BR16" i="42"/>
  <c r="BO16" i="42"/>
  <c r="BL16" i="42"/>
  <c r="BI16" i="42"/>
  <c r="BF16" i="42"/>
  <c r="BC16" i="42"/>
  <c r="AZ16" i="42"/>
  <c r="AW16" i="42"/>
  <c r="AT16" i="42"/>
  <c r="AQ16" i="42"/>
  <c r="AN16" i="42"/>
  <c r="AK16" i="42"/>
  <c r="AH16" i="42"/>
  <c r="AE16" i="42"/>
  <c r="AB16" i="42"/>
  <c r="Y16" i="42"/>
  <c r="V16" i="42"/>
  <c r="S16" i="42"/>
  <c r="P16" i="42"/>
  <c r="M16" i="42"/>
  <c r="J16" i="42"/>
  <c r="G16" i="42"/>
  <c r="D16" i="42"/>
  <c r="CC15" i="42"/>
  <c r="CB15" i="42"/>
  <c r="CA15" i="42"/>
  <c r="BX15" i="42"/>
  <c r="BU15" i="42"/>
  <c r="BR15" i="42"/>
  <c r="BO15" i="42"/>
  <c r="BL15" i="42"/>
  <c r="BI15" i="42"/>
  <c r="BF15" i="42"/>
  <c r="BC15" i="42"/>
  <c r="AZ15" i="42"/>
  <c r="AW15" i="42"/>
  <c r="AT15" i="42"/>
  <c r="AQ15" i="42"/>
  <c r="AN15" i="42"/>
  <c r="AK15" i="42"/>
  <c r="AH15" i="42"/>
  <c r="AE15" i="42"/>
  <c r="AB15" i="42"/>
  <c r="Y15" i="42"/>
  <c r="V15" i="42"/>
  <c r="S15" i="42"/>
  <c r="P15" i="42"/>
  <c r="M15" i="42"/>
  <c r="J15" i="42"/>
  <c r="G15" i="42"/>
  <c r="D15" i="42"/>
  <c r="CC14" i="42"/>
  <c r="CD14" i="42" s="1"/>
  <c r="CB14" i="42"/>
  <c r="BU14" i="42"/>
  <c r="BR14" i="42"/>
  <c r="BO14" i="42"/>
  <c r="BL14" i="42"/>
  <c r="BI14" i="42"/>
  <c r="BF14" i="42"/>
  <c r="BC14" i="42"/>
  <c r="AZ14" i="42"/>
  <c r="AW14" i="42"/>
  <c r="AT14" i="42"/>
  <c r="AQ14" i="42"/>
  <c r="AN14" i="42"/>
  <c r="AK14" i="42"/>
  <c r="AH14" i="42"/>
  <c r="AE14" i="42"/>
  <c r="AB14" i="42"/>
  <c r="Y14" i="42"/>
  <c r="V14" i="42"/>
  <c r="S14" i="42"/>
  <c r="P14" i="42"/>
  <c r="M14" i="42"/>
  <c r="J14" i="42"/>
  <c r="G14" i="42"/>
  <c r="D14" i="42"/>
  <c r="CC13" i="42"/>
  <c r="CB13" i="42"/>
  <c r="CA13" i="42"/>
  <c r="BX13" i="42"/>
  <c r="BU13" i="42"/>
  <c r="BR13" i="42"/>
  <c r="BO13" i="42"/>
  <c r="BL13" i="42"/>
  <c r="BI13" i="42"/>
  <c r="BF13" i="42"/>
  <c r="BC13" i="42"/>
  <c r="AZ13" i="42"/>
  <c r="AW13" i="42"/>
  <c r="AT13" i="42"/>
  <c r="AQ13" i="42"/>
  <c r="AN13" i="42"/>
  <c r="AK13" i="42"/>
  <c r="AH13" i="42"/>
  <c r="AE13" i="42"/>
  <c r="AB13" i="42"/>
  <c r="Y13" i="42"/>
  <c r="V13" i="42"/>
  <c r="S13" i="42"/>
  <c r="P13" i="42"/>
  <c r="M13" i="42"/>
  <c r="J13" i="42"/>
  <c r="G13" i="42"/>
  <c r="D13" i="42"/>
  <c r="CC12" i="42"/>
  <c r="CD12" i="42" s="1"/>
  <c r="CB12" i="42"/>
  <c r="CA12" i="42"/>
  <c r="BX12" i="42"/>
  <c r="BU12" i="42"/>
  <c r="BR12" i="42"/>
  <c r="BO12" i="42"/>
  <c r="BL12" i="42"/>
  <c r="BI12" i="42"/>
  <c r="BF12" i="42"/>
  <c r="BC12" i="42"/>
  <c r="AZ12" i="42"/>
  <c r="AW12" i="42"/>
  <c r="AT12" i="42"/>
  <c r="AQ12" i="42"/>
  <c r="AN12" i="42"/>
  <c r="AK12" i="42"/>
  <c r="AH12" i="42"/>
  <c r="AE12" i="42"/>
  <c r="AB12" i="42"/>
  <c r="Y12" i="42"/>
  <c r="V12" i="42"/>
  <c r="S12" i="42"/>
  <c r="P12" i="42"/>
  <c r="M12" i="42"/>
  <c r="J12" i="42"/>
  <c r="G12" i="42"/>
  <c r="D12" i="42"/>
  <c r="CD11" i="42"/>
  <c r="CC11" i="42"/>
  <c r="CB11" i="42"/>
  <c r="CA11" i="42"/>
  <c r="BF11" i="42"/>
  <c r="BC11" i="42"/>
  <c r="AW11" i="42"/>
  <c r="AQ11" i="42"/>
  <c r="AK11" i="42"/>
  <c r="AH11" i="42"/>
  <c r="Y11" i="42"/>
  <c r="V11" i="42"/>
  <c r="S11" i="42"/>
  <c r="J11" i="42"/>
  <c r="CC10" i="42"/>
  <c r="CB10" i="42"/>
  <c r="BX10" i="42"/>
  <c r="BU10" i="42"/>
  <c r="BR10" i="42"/>
  <c r="BO10" i="42"/>
  <c r="BL10" i="42"/>
  <c r="BI10" i="42"/>
  <c r="BF10" i="42"/>
  <c r="BC10" i="42"/>
  <c r="AQ10" i="42"/>
  <c r="AN10" i="42"/>
  <c r="AK10" i="42"/>
  <c r="AH10" i="42"/>
  <c r="AE10" i="42"/>
  <c r="AB10" i="42"/>
  <c r="Y10" i="42"/>
  <c r="V10" i="42"/>
  <c r="S10" i="42"/>
  <c r="P10" i="42"/>
  <c r="M10" i="42"/>
  <c r="J10" i="42"/>
  <c r="G10" i="42"/>
  <c r="D10" i="42"/>
  <c r="CC9" i="42"/>
  <c r="CD9" i="42" s="1"/>
  <c r="CB9" i="42"/>
  <c r="CA9" i="42"/>
  <c r="BX9" i="42"/>
  <c r="BU9" i="42"/>
  <c r="BR9" i="42"/>
  <c r="BO9" i="42"/>
  <c r="BL9" i="42"/>
  <c r="BI9" i="42"/>
  <c r="BF9" i="42"/>
  <c r="BC9" i="42"/>
  <c r="AZ9" i="42"/>
  <c r="AW9" i="42"/>
  <c r="AT9" i="42"/>
  <c r="AQ9" i="42"/>
  <c r="AN9" i="42"/>
  <c r="AK9" i="42"/>
  <c r="AH9" i="42"/>
  <c r="AE9" i="42"/>
  <c r="AB9" i="42"/>
  <c r="Y9" i="42"/>
  <c r="V9" i="42"/>
  <c r="S9" i="42"/>
  <c r="P9" i="42"/>
  <c r="M9" i="42"/>
  <c r="J9" i="42"/>
  <c r="G9" i="42"/>
  <c r="D9" i="42"/>
  <c r="CD8" i="42"/>
  <c r="CC8" i="42"/>
  <c r="CB8" i="42"/>
  <c r="AZ8" i="42"/>
  <c r="AQ8" i="42"/>
  <c r="AN8" i="42"/>
  <c r="AK8" i="42"/>
  <c r="P8" i="42"/>
  <c r="CD7" i="42"/>
  <c r="CC7" i="42"/>
  <c r="CB7" i="42"/>
  <c r="BU7" i="42"/>
  <c r="BR7" i="42"/>
  <c r="BO7" i="42"/>
  <c r="BL7" i="42"/>
  <c r="BI7" i="42"/>
  <c r="BF7" i="42"/>
  <c r="BC7" i="42"/>
  <c r="AZ7" i="42"/>
  <c r="AW7" i="42"/>
  <c r="AT7" i="42"/>
  <c r="AQ7" i="42"/>
  <c r="AN7" i="42"/>
  <c r="AK7" i="42"/>
  <c r="AH7" i="42"/>
  <c r="AE7" i="42"/>
  <c r="AB7" i="42"/>
  <c r="Y7" i="42"/>
  <c r="V7" i="42"/>
  <c r="S7" i="42"/>
  <c r="P7" i="42"/>
  <c r="M7" i="42"/>
  <c r="G7" i="42"/>
  <c r="D7" i="42"/>
  <c r="CC6" i="42"/>
  <c r="CD6" i="42" s="1"/>
  <c r="CB6" i="42"/>
  <c r="CA6" i="42"/>
  <c r="BX6" i="42"/>
  <c r="BU6" i="42"/>
  <c r="BR6" i="42"/>
  <c r="BO6" i="42"/>
  <c r="BL6" i="42"/>
  <c r="BI6" i="42"/>
  <c r="BF6" i="42"/>
  <c r="BC6" i="42"/>
  <c r="AZ6" i="42"/>
  <c r="AW6" i="42"/>
  <c r="AT6" i="42"/>
  <c r="AQ6" i="42"/>
  <c r="AN6" i="42"/>
  <c r="AK6" i="42"/>
  <c r="AH6" i="42"/>
  <c r="AE6" i="42"/>
  <c r="AB6" i="42"/>
  <c r="Y6" i="42"/>
  <c r="V6" i="42"/>
  <c r="S6" i="42"/>
  <c r="P6" i="42"/>
  <c r="M6" i="42"/>
  <c r="J6" i="42"/>
  <c r="G6" i="42"/>
  <c r="D6" i="42"/>
  <c r="BY31" i="41"/>
  <c r="BM31" i="41"/>
  <c r="BD31" i="41"/>
  <c r="AV31" i="41"/>
  <c r="AF31" i="41"/>
  <c r="X31" i="41"/>
  <c r="N31" i="41"/>
  <c r="F31" i="41"/>
  <c r="B31" i="41"/>
  <c r="CD30" i="41"/>
  <c r="CC30" i="41"/>
  <c r="CC31" i="41" s="1"/>
  <c r="CB30" i="41"/>
  <c r="CA30" i="41"/>
  <c r="BX30" i="41"/>
  <c r="BU30" i="41"/>
  <c r="BR30" i="41"/>
  <c r="BO30" i="41"/>
  <c r="BL30" i="41"/>
  <c r="BI30" i="41"/>
  <c r="BF30" i="41"/>
  <c r="BC30" i="41"/>
  <c r="AZ30" i="41"/>
  <c r="AW30" i="41"/>
  <c r="AT30" i="41"/>
  <c r="AQ30" i="41"/>
  <c r="AN30" i="41"/>
  <c r="AK30" i="41"/>
  <c r="AH30" i="41"/>
  <c r="AE30" i="41"/>
  <c r="AB30" i="41"/>
  <c r="Y30" i="41"/>
  <c r="V30" i="41"/>
  <c r="S30" i="41"/>
  <c r="P30" i="41"/>
  <c r="M30" i="41"/>
  <c r="J30" i="41"/>
  <c r="G30" i="41"/>
  <c r="D30" i="41"/>
  <c r="CC29" i="41"/>
  <c r="CB29" i="41"/>
  <c r="CD29" i="41" s="1"/>
  <c r="CA29" i="41"/>
  <c r="BX29" i="41"/>
  <c r="BU29" i="41"/>
  <c r="BR29" i="41"/>
  <c r="BO29" i="41"/>
  <c r="BL29" i="41"/>
  <c r="BI29" i="41"/>
  <c r="BF29" i="41"/>
  <c r="BC29" i="41"/>
  <c r="AZ29" i="41"/>
  <c r="AW29" i="41"/>
  <c r="AT29" i="41"/>
  <c r="AQ29" i="41"/>
  <c r="AN29" i="41"/>
  <c r="AK29" i="41"/>
  <c r="AH29" i="41"/>
  <c r="AE29" i="41"/>
  <c r="AB29" i="41"/>
  <c r="Y29" i="41"/>
  <c r="V29" i="41"/>
  <c r="S29" i="41"/>
  <c r="P29" i="41"/>
  <c r="M29" i="41"/>
  <c r="J29" i="41"/>
  <c r="G29" i="41"/>
  <c r="D29" i="41"/>
  <c r="BT27" i="41"/>
  <c r="BP27" i="41"/>
  <c r="AV27" i="41"/>
  <c r="AR27" i="41"/>
  <c r="X27" i="41"/>
  <c r="T27" i="41"/>
  <c r="N27" i="41"/>
  <c r="F27" i="41"/>
  <c r="B27" i="41"/>
  <c r="BY27" i="41"/>
  <c r="BV31" i="41"/>
  <c r="BS27" i="41"/>
  <c r="BQ31" i="41"/>
  <c r="BN27" i="41"/>
  <c r="BM27" i="41"/>
  <c r="BJ31" i="41"/>
  <c r="BE31" i="41"/>
  <c r="BF31" i="41" s="1"/>
  <c r="BA31" i="41"/>
  <c r="AX31" i="41"/>
  <c r="AU31" i="41"/>
  <c r="AS31" i="41"/>
  <c r="AP27" i="41"/>
  <c r="AO31" i="41"/>
  <c r="AM31" i="41"/>
  <c r="AL27" i="41"/>
  <c r="AG31" i="41"/>
  <c r="AC31" i="41"/>
  <c r="Z31" i="41"/>
  <c r="U31" i="41"/>
  <c r="Q31" i="41"/>
  <c r="I31" i="41"/>
  <c r="E31" i="41"/>
  <c r="CC25" i="41"/>
  <c r="CD25" i="41" s="1"/>
  <c r="CB25" i="41"/>
  <c r="Y25" i="41"/>
  <c r="CC24" i="41"/>
  <c r="CD24" i="41" s="1"/>
  <c r="CB24" i="41"/>
  <c r="CA24" i="41"/>
  <c r="BX24" i="41"/>
  <c r="BU24" i="41"/>
  <c r="BR24" i="41"/>
  <c r="BI24" i="41"/>
  <c r="BF24" i="41"/>
  <c r="BC24" i="41"/>
  <c r="AZ24" i="41"/>
  <c r="AW24" i="41"/>
  <c r="AT24" i="41"/>
  <c r="AQ24" i="41"/>
  <c r="AN24" i="41"/>
  <c r="AK24" i="41"/>
  <c r="AH24" i="41"/>
  <c r="AE24" i="41"/>
  <c r="AB24" i="41"/>
  <c r="Y24" i="41"/>
  <c r="V24" i="41"/>
  <c r="S24" i="41"/>
  <c r="P24" i="41"/>
  <c r="M24" i="41"/>
  <c r="J24" i="41"/>
  <c r="D24" i="41"/>
  <c r="CC23" i="41"/>
  <c r="CB23" i="41"/>
  <c r="CD23" i="41" s="1"/>
  <c r="CA23" i="41"/>
  <c r="BX23" i="41"/>
  <c r="BU23" i="41"/>
  <c r="BR23" i="41"/>
  <c r="BO23" i="41"/>
  <c r="BL23" i="41"/>
  <c r="BI23" i="41"/>
  <c r="BF23" i="41"/>
  <c r="BC23" i="41"/>
  <c r="AZ23" i="41"/>
  <c r="AW23" i="41"/>
  <c r="AT23" i="41"/>
  <c r="AQ23" i="41"/>
  <c r="AN23" i="41"/>
  <c r="AK23" i="41"/>
  <c r="AH23" i="41"/>
  <c r="AE23" i="41"/>
  <c r="AB23" i="41"/>
  <c r="Y23" i="41"/>
  <c r="V23" i="41"/>
  <c r="S23" i="41"/>
  <c r="P23" i="41"/>
  <c r="M23" i="41"/>
  <c r="J23" i="41"/>
  <c r="G23" i="41"/>
  <c r="D23" i="41"/>
  <c r="CC22" i="41"/>
  <c r="CD22" i="41" s="1"/>
  <c r="CB22" i="41"/>
  <c r="CA22" i="41"/>
  <c r="BX22" i="41"/>
  <c r="BU22" i="41"/>
  <c r="BR22" i="41"/>
  <c r="BO22" i="41"/>
  <c r="BL22" i="41"/>
  <c r="BI22" i="41"/>
  <c r="BF22" i="41"/>
  <c r="BC22" i="41"/>
  <c r="AZ22" i="41"/>
  <c r="AW22" i="41"/>
  <c r="AT22" i="41"/>
  <c r="AQ22" i="41"/>
  <c r="AN22" i="41"/>
  <c r="AK22" i="41"/>
  <c r="AH22" i="41"/>
  <c r="AE22" i="41"/>
  <c r="AB22" i="41"/>
  <c r="Y22" i="41"/>
  <c r="V22" i="41"/>
  <c r="S22" i="41"/>
  <c r="P22" i="41"/>
  <c r="M22" i="41"/>
  <c r="J22" i="41"/>
  <c r="G22" i="41"/>
  <c r="D22" i="41"/>
  <c r="CC21" i="41"/>
  <c r="CD21" i="41" s="1"/>
  <c r="CB21" i="41"/>
  <c r="CA21" i="41"/>
  <c r="BX21" i="41"/>
  <c r="BU21" i="41"/>
  <c r="BR21" i="41"/>
  <c r="BO21" i="41"/>
  <c r="BL21" i="41"/>
  <c r="BI21" i="41"/>
  <c r="BF21" i="41"/>
  <c r="BC21" i="41"/>
  <c r="AZ21" i="41"/>
  <c r="AW21" i="41"/>
  <c r="AT21" i="41"/>
  <c r="AQ21" i="41"/>
  <c r="AN21" i="41"/>
  <c r="AK21" i="41"/>
  <c r="AH21" i="41"/>
  <c r="AE21" i="41"/>
  <c r="AB21" i="41"/>
  <c r="Y21" i="41"/>
  <c r="V21" i="41"/>
  <c r="S21" i="41"/>
  <c r="P21" i="41"/>
  <c r="M21" i="41"/>
  <c r="J21" i="41"/>
  <c r="G21" i="41"/>
  <c r="D21" i="41"/>
  <c r="CD20" i="41"/>
  <c r="CC20" i="41"/>
  <c r="CB20" i="41"/>
  <c r="CA20" i="41"/>
  <c r="BX20" i="41"/>
  <c r="BU20" i="41"/>
  <c r="BR20" i="41"/>
  <c r="BO20" i="41"/>
  <c r="BL20" i="41"/>
  <c r="BI20" i="41"/>
  <c r="BF20" i="41"/>
  <c r="BC20" i="41"/>
  <c r="AZ20" i="41"/>
  <c r="AW20" i="41"/>
  <c r="AT20" i="41"/>
  <c r="AQ20" i="41"/>
  <c r="AN20" i="41"/>
  <c r="AK20" i="41"/>
  <c r="AH20" i="41"/>
  <c r="AE20" i="41"/>
  <c r="AB20" i="41"/>
  <c r="Y20" i="41"/>
  <c r="V20" i="41"/>
  <c r="S20" i="41"/>
  <c r="P20" i="41"/>
  <c r="M20" i="41"/>
  <c r="J20" i="41"/>
  <c r="G20" i="41"/>
  <c r="D20" i="41"/>
  <c r="CC19" i="41"/>
  <c r="CB19" i="41"/>
  <c r="CD19" i="41" s="1"/>
  <c r="CA19" i="41"/>
  <c r="BX19" i="41"/>
  <c r="BU19" i="41"/>
  <c r="BR19" i="41"/>
  <c r="BO19" i="41"/>
  <c r="BL19" i="41"/>
  <c r="BI19" i="41"/>
  <c r="BF19" i="41"/>
  <c r="BC19" i="41"/>
  <c r="AZ19" i="41"/>
  <c r="AW19" i="41"/>
  <c r="AT19" i="41"/>
  <c r="AQ19" i="41"/>
  <c r="AN19" i="41"/>
  <c r="AK19" i="41"/>
  <c r="AH19" i="41"/>
  <c r="AE19" i="41"/>
  <c r="AB19" i="41"/>
  <c r="Y19" i="41"/>
  <c r="V19" i="41"/>
  <c r="S19" i="41"/>
  <c r="P19" i="41"/>
  <c r="M19" i="41"/>
  <c r="J19" i="41"/>
  <c r="G19" i="41"/>
  <c r="D19" i="41"/>
  <c r="CC18" i="41"/>
  <c r="CD18" i="41" s="1"/>
  <c r="CB18" i="41"/>
  <c r="CA18" i="41"/>
  <c r="BX18" i="41"/>
  <c r="BU18" i="41"/>
  <c r="BR18" i="41"/>
  <c r="BF18" i="41"/>
  <c r="AZ18" i="41"/>
  <c r="AW18" i="41"/>
  <c r="AK18" i="41"/>
  <c r="AH18" i="41"/>
  <c r="AE18" i="41"/>
  <c r="M18" i="41"/>
  <c r="J18" i="41"/>
  <c r="CC17" i="41"/>
  <c r="CB17" i="41"/>
  <c r="CD17" i="41" s="1"/>
  <c r="CA17" i="41"/>
  <c r="BX17" i="41"/>
  <c r="BU17" i="41"/>
  <c r="BR17" i="41"/>
  <c r="BO17" i="41"/>
  <c r="BL17" i="41"/>
  <c r="BI17" i="41"/>
  <c r="BF17" i="41"/>
  <c r="BC17" i="41"/>
  <c r="AZ17" i="41"/>
  <c r="AW17" i="41"/>
  <c r="AT17" i="41"/>
  <c r="AQ17" i="41"/>
  <c r="AN17" i="41"/>
  <c r="AK17" i="41"/>
  <c r="AH17" i="41"/>
  <c r="AE17" i="41"/>
  <c r="AB17" i="41"/>
  <c r="Y17" i="41"/>
  <c r="V17" i="41"/>
  <c r="S17" i="41"/>
  <c r="P17" i="41"/>
  <c r="M17" i="41"/>
  <c r="J17" i="41"/>
  <c r="G17" i="41"/>
  <c r="D17" i="41"/>
  <c r="CC16" i="41"/>
  <c r="CD16" i="41" s="1"/>
  <c r="CB16" i="41"/>
  <c r="CA16" i="41"/>
  <c r="BX16" i="41"/>
  <c r="BU16" i="41"/>
  <c r="BR16" i="41"/>
  <c r="BO16" i="41"/>
  <c r="BL16" i="41"/>
  <c r="BI16" i="41"/>
  <c r="BF16" i="41"/>
  <c r="BC16" i="41"/>
  <c r="AZ16" i="41"/>
  <c r="AW16" i="41"/>
  <c r="AT16" i="41"/>
  <c r="AQ16" i="41"/>
  <c r="AN16" i="41"/>
  <c r="AK16" i="41"/>
  <c r="AH16" i="41"/>
  <c r="AE16" i="41"/>
  <c r="AB16" i="41"/>
  <c r="Y16" i="41"/>
  <c r="V16" i="41"/>
  <c r="S16" i="41"/>
  <c r="P16" i="41"/>
  <c r="M16" i="41"/>
  <c r="J16" i="41"/>
  <c r="G16" i="41"/>
  <c r="D16" i="41"/>
  <c r="CC15" i="41"/>
  <c r="CD15" i="41" s="1"/>
  <c r="CB15" i="41"/>
  <c r="CA15" i="41"/>
  <c r="BX15" i="41"/>
  <c r="BU15" i="41"/>
  <c r="BR15" i="41"/>
  <c r="BO15" i="41"/>
  <c r="BL15" i="41"/>
  <c r="BI15" i="41"/>
  <c r="BF15" i="41"/>
  <c r="BC15" i="41"/>
  <c r="AZ15" i="41"/>
  <c r="AW15" i="41"/>
  <c r="AT15" i="41"/>
  <c r="AQ15" i="41"/>
  <c r="AN15" i="41"/>
  <c r="AK15" i="41"/>
  <c r="AH15" i="41"/>
  <c r="AE15" i="41"/>
  <c r="AB15" i="41"/>
  <c r="Y15" i="41"/>
  <c r="V15" i="41"/>
  <c r="S15" i="41"/>
  <c r="P15" i="41"/>
  <c r="M15" i="41"/>
  <c r="J15" i="41"/>
  <c r="G15" i="41"/>
  <c r="D15" i="41"/>
  <c r="CD14" i="41"/>
  <c r="CC14" i="41"/>
  <c r="CB14" i="41"/>
  <c r="BU14" i="41"/>
  <c r="BR14" i="41"/>
  <c r="BO14" i="41"/>
  <c r="BL14" i="41"/>
  <c r="BI14" i="41"/>
  <c r="BF14" i="41"/>
  <c r="BC14" i="41"/>
  <c r="AZ14" i="41"/>
  <c r="AW14" i="41"/>
  <c r="AT14" i="41"/>
  <c r="AQ14" i="41"/>
  <c r="AN14" i="41"/>
  <c r="AK14" i="41"/>
  <c r="AH14" i="41"/>
  <c r="AE14" i="41"/>
  <c r="AB14" i="41"/>
  <c r="Y14" i="41"/>
  <c r="V14" i="41"/>
  <c r="S14" i="41"/>
  <c r="P14" i="41"/>
  <c r="M14" i="41"/>
  <c r="J14" i="41"/>
  <c r="G14" i="41"/>
  <c r="D14" i="41"/>
  <c r="CC13" i="41"/>
  <c r="CD13" i="41" s="1"/>
  <c r="CB13" i="41"/>
  <c r="CA13" i="41"/>
  <c r="BX13" i="41"/>
  <c r="BU13" i="41"/>
  <c r="BR13" i="41"/>
  <c r="BO13" i="41"/>
  <c r="BL13" i="41"/>
  <c r="BI13" i="41"/>
  <c r="BF13" i="41"/>
  <c r="BC13" i="41"/>
  <c r="AZ13" i="41"/>
  <c r="AW13" i="41"/>
  <c r="AT13" i="41"/>
  <c r="AQ13" i="41"/>
  <c r="AN13" i="41"/>
  <c r="AK13" i="41"/>
  <c r="AH13" i="41"/>
  <c r="AE13" i="41"/>
  <c r="AB13" i="41"/>
  <c r="Y13" i="41"/>
  <c r="V13" i="41"/>
  <c r="S13" i="41"/>
  <c r="P13" i="41"/>
  <c r="M13" i="41"/>
  <c r="J13" i="41"/>
  <c r="G13" i="41"/>
  <c r="D13" i="41"/>
  <c r="CD12" i="41"/>
  <c r="CC12" i="41"/>
  <c r="CB12" i="41"/>
  <c r="CA12" i="41"/>
  <c r="BX12" i="41"/>
  <c r="BU12" i="41"/>
  <c r="BR12" i="41"/>
  <c r="BO12" i="41"/>
  <c r="BL12" i="41"/>
  <c r="BI12" i="41"/>
  <c r="BF12" i="41"/>
  <c r="BC12" i="41"/>
  <c r="AZ12" i="41"/>
  <c r="AW12" i="41"/>
  <c r="AT12" i="41"/>
  <c r="AQ12" i="41"/>
  <c r="AN12" i="41"/>
  <c r="AK12" i="41"/>
  <c r="AH12" i="41"/>
  <c r="AE12" i="41"/>
  <c r="AB12" i="41"/>
  <c r="Y12" i="41"/>
  <c r="V12" i="41"/>
  <c r="S12" i="41"/>
  <c r="P12" i="41"/>
  <c r="M12" i="41"/>
  <c r="J12" i="41"/>
  <c r="G12" i="41"/>
  <c r="D12" i="41"/>
  <c r="CC11" i="41"/>
  <c r="CB11" i="41"/>
  <c r="CD11" i="41" s="1"/>
  <c r="CA11" i="41"/>
  <c r="BF11" i="41"/>
  <c r="BC11" i="41"/>
  <c r="AW11" i="41"/>
  <c r="AQ11" i="41"/>
  <c r="AK11" i="41"/>
  <c r="AH11" i="41"/>
  <c r="Y11" i="41"/>
  <c r="V11" i="41"/>
  <c r="S11" i="41"/>
  <c r="J11" i="41"/>
  <c r="CC10" i="41"/>
  <c r="CD10" i="41" s="1"/>
  <c r="CB10" i="41"/>
  <c r="BX10" i="41"/>
  <c r="BU10" i="41"/>
  <c r="BR10" i="41"/>
  <c r="BO10" i="41"/>
  <c r="BL10" i="41"/>
  <c r="BI10" i="41"/>
  <c r="BF10" i="41"/>
  <c r="BC10" i="41"/>
  <c r="AQ10" i="41"/>
  <c r="AN10" i="41"/>
  <c r="AK10" i="41"/>
  <c r="AH10" i="41"/>
  <c r="AE10" i="41"/>
  <c r="AB10" i="41"/>
  <c r="Y10" i="41"/>
  <c r="V10" i="41"/>
  <c r="S10" i="41"/>
  <c r="P10" i="41"/>
  <c r="M10" i="41"/>
  <c r="J10" i="41"/>
  <c r="G10" i="41"/>
  <c r="D10" i="41"/>
  <c r="CD9" i="41"/>
  <c r="CC9" i="41"/>
  <c r="CB9" i="41"/>
  <c r="CA9" i="41"/>
  <c r="BX9" i="41"/>
  <c r="BU9" i="41"/>
  <c r="BR9" i="41"/>
  <c r="BO9" i="41"/>
  <c r="BL9" i="41"/>
  <c r="BI9" i="41"/>
  <c r="BF9" i="41"/>
  <c r="BC9" i="41"/>
  <c r="AZ9" i="41"/>
  <c r="AW9" i="41"/>
  <c r="AT9" i="41"/>
  <c r="AQ9" i="41"/>
  <c r="AN9" i="41"/>
  <c r="AK9" i="41"/>
  <c r="AH9" i="41"/>
  <c r="AE9" i="41"/>
  <c r="AB9" i="41"/>
  <c r="Y9" i="41"/>
  <c r="V9" i="41"/>
  <c r="S9" i="41"/>
  <c r="P9" i="41"/>
  <c r="M9" i="41"/>
  <c r="J9" i="41"/>
  <c r="G9" i="41"/>
  <c r="D9" i="41"/>
  <c r="CC8" i="41"/>
  <c r="CB8" i="41"/>
  <c r="CD8" i="41" s="1"/>
  <c r="AZ8" i="41"/>
  <c r="AQ8" i="41"/>
  <c r="AN8" i="41"/>
  <c r="AK8" i="41"/>
  <c r="P8" i="41"/>
  <c r="CC7" i="41"/>
  <c r="CB7" i="41"/>
  <c r="CD7" i="41" s="1"/>
  <c r="BU7" i="41"/>
  <c r="BR7" i="41"/>
  <c r="BO7" i="41"/>
  <c r="BL7" i="41"/>
  <c r="BI7" i="41"/>
  <c r="BF7" i="41"/>
  <c r="BC7" i="41"/>
  <c r="AZ7" i="41"/>
  <c r="AW7" i="41"/>
  <c r="AT7" i="41"/>
  <c r="AQ7" i="41"/>
  <c r="AN7" i="41"/>
  <c r="AK7" i="41"/>
  <c r="AH7" i="41"/>
  <c r="AE7" i="41"/>
  <c r="AB7" i="41"/>
  <c r="Y7" i="41"/>
  <c r="V7" i="41"/>
  <c r="S7" i="41"/>
  <c r="P7" i="41"/>
  <c r="M7" i="41"/>
  <c r="G7" i="41"/>
  <c r="D7" i="41"/>
  <c r="CC6" i="41"/>
  <c r="CD6" i="41" s="1"/>
  <c r="CB6" i="41"/>
  <c r="CA6" i="41"/>
  <c r="BX6" i="41"/>
  <c r="BU6" i="41"/>
  <c r="BR6" i="41"/>
  <c r="BO6" i="41"/>
  <c r="BL6" i="41"/>
  <c r="BI6" i="41"/>
  <c r="BF6" i="41"/>
  <c r="BC6" i="41"/>
  <c r="AZ6" i="41"/>
  <c r="AW6" i="41"/>
  <c r="AT6" i="41"/>
  <c r="AQ6" i="41"/>
  <c r="AN6" i="41"/>
  <c r="AK6" i="41"/>
  <c r="AH6" i="41"/>
  <c r="AE6" i="41"/>
  <c r="AB6" i="41"/>
  <c r="Y6" i="41"/>
  <c r="V6" i="41"/>
  <c r="S6" i="41"/>
  <c r="P6" i="41"/>
  <c r="M6" i="41"/>
  <c r="J6" i="41"/>
  <c r="G6" i="41"/>
  <c r="D6" i="41"/>
  <c r="BY31" i="40"/>
  <c r="BT31" i="40"/>
  <c r="BS31" i="40"/>
  <c r="BM31" i="40"/>
  <c r="BD31" i="40"/>
  <c r="AJ31" i="40"/>
  <c r="AF31" i="40"/>
  <c r="N31" i="40"/>
  <c r="F31" i="40"/>
  <c r="B31" i="40"/>
  <c r="CD30" i="40"/>
  <c r="CC30" i="40"/>
  <c r="CC31" i="40" s="1"/>
  <c r="CB30" i="40"/>
  <c r="CA30" i="40"/>
  <c r="BX30" i="40"/>
  <c r="BU30" i="40"/>
  <c r="BR30" i="40"/>
  <c r="BO30" i="40"/>
  <c r="BL30" i="40"/>
  <c r="BI30" i="40"/>
  <c r="BF30" i="40"/>
  <c r="BC30" i="40"/>
  <c r="AZ30" i="40"/>
  <c r="AW30" i="40"/>
  <c r="AT30" i="40"/>
  <c r="AQ30" i="40"/>
  <c r="AN30" i="40"/>
  <c r="AK30" i="40"/>
  <c r="AH30" i="40"/>
  <c r="AE30" i="40"/>
  <c r="AB30" i="40"/>
  <c r="Y30" i="40"/>
  <c r="V30" i="40"/>
  <c r="S30" i="40"/>
  <c r="P30" i="40"/>
  <c r="M30" i="40"/>
  <c r="J30" i="40"/>
  <c r="G30" i="40"/>
  <c r="D30" i="40"/>
  <c r="CC29" i="40"/>
  <c r="CB29" i="40"/>
  <c r="CD29" i="40" s="1"/>
  <c r="CA29" i="40"/>
  <c r="BX29" i="40"/>
  <c r="BU29" i="40"/>
  <c r="BR29" i="40"/>
  <c r="BO29" i="40"/>
  <c r="BL29" i="40"/>
  <c r="BI29" i="40"/>
  <c r="BF29" i="40"/>
  <c r="BC29" i="40"/>
  <c r="AZ29" i="40"/>
  <c r="AW29" i="40"/>
  <c r="AT29" i="40"/>
  <c r="AQ29" i="40"/>
  <c r="AN29" i="40"/>
  <c r="AK29" i="40"/>
  <c r="AH29" i="40"/>
  <c r="AE29" i="40"/>
  <c r="AB29" i="40"/>
  <c r="Y29" i="40"/>
  <c r="V29" i="40"/>
  <c r="S29" i="40"/>
  <c r="P29" i="40"/>
  <c r="M29" i="40"/>
  <c r="J29" i="40"/>
  <c r="G29" i="40"/>
  <c r="D29" i="40"/>
  <c r="BT27" i="40"/>
  <c r="BD27" i="40"/>
  <c r="AV27" i="40"/>
  <c r="AF27" i="40"/>
  <c r="X27" i="40"/>
  <c r="N27" i="40"/>
  <c r="F27" i="40"/>
  <c r="B27" i="40"/>
  <c r="BY27" i="40"/>
  <c r="BV27" i="40"/>
  <c r="BQ31" i="40"/>
  <c r="BP31" i="40"/>
  <c r="BN27" i="40"/>
  <c r="BM27" i="40"/>
  <c r="BJ27" i="40"/>
  <c r="BG27" i="40"/>
  <c r="BE31" i="40"/>
  <c r="BA31" i="40"/>
  <c r="AX31" i="40"/>
  <c r="AS31" i="40"/>
  <c r="AP31" i="40"/>
  <c r="AO31" i="40"/>
  <c r="AL31" i="40"/>
  <c r="AG31" i="40"/>
  <c r="AC31" i="40"/>
  <c r="Z31" i="40"/>
  <c r="W31" i="40"/>
  <c r="U31" i="40"/>
  <c r="Q31" i="40"/>
  <c r="I31" i="40"/>
  <c r="E31" i="40"/>
  <c r="CC25" i="40"/>
  <c r="CD25" i="40" s="1"/>
  <c r="CB25" i="40"/>
  <c r="Y25" i="40"/>
  <c r="CC24" i="40"/>
  <c r="CD24" i="40" s="1"/>
  <c r="CB24" i="40"/>
  <c r="CA24" i="40"/>
  <c r="BX24" i="40"/>
  <c r="BU24" i="40"/>
  <c r="BR24" i="40"/>
  <c r="BI24" i="40"/>
  <c r="BF24" i="40"/>
  <c r="BC24" i="40"/>
  <c r="AZ24" i="40"/>
  <c r="AW24" i="40"/>
  <c r="AT24" i="40"/>
  <c r="AQ24" i="40"/>
  <c r="AN24" i="40"/>
  <c r="AK24" i="40"/>
  <c r="AH24" i="40"/>
  <c r="AE24" i="40"/>
  <c r="AB24" i="40"/>
  <c r="Y24" i="40"/>
  <c r="V24" i="40"/>
  <c r="S24" i="40"/>
  <c r="P24" i="40"/>
  <c r="M24" i="40"/>
  <c r="J24" i="40"/>
  <c r="D24" i="40"/>
  <c r="CC23" i="40"/>
  <c r="CB23" i="40"/>
  <c r="CD23" i="40" s="1"/>
  <c r="CA23" i="40"/>
  <c r="BX23" i="40"/>
  <c r="BU23" i="40"/>
  <c r="BR23" i="40"/>
  <c r="BO23" i="40"/>
  <c r="BL23" i="40"/>
  <c r="BI23" i="40"/>
  <c r="BF23" i="40"/>
  <c r="BC23" i="40"/>
  <c r="AZ23" i="40"/>
  <c r="AW23" i="40"/>
  <c r="AT23" i="40"/>
  <c r="AQ23" i="40"/>
  <c r="AN23" i="40"/>
  <c r="AK23" i="40"/>
  <c r="AH23" i="40"/>
  <c r="AE23" i="40"/>
  <c r="AB23" i="40"/>
  <c r="Y23" i="40"/>
  <c r="V23" i="40"/>
  <c r="S23" i="40"/>
  <c r="P23" i="40"/>
  <c r="M23" i="40"/>
  <c r="J23" i="40"/>
  <c r="G23" i="40"/>
  <c r="D23" i="40"/>
  <c r="CC22" i="40"/>
  <c r="CD22" i="40" s="1"/>
  <c r="CB22" i="40"/>
  <c r="CA22" i="40"/>
  <c r="BX22" i="40"/>
  <c r="BU22" i="40"/>
  <c r="BR22" i="40"/>
  <c r="BO22" i="40"/>
  <c r="BL22" i="40"/>
  <c r="BI22" i="40"/>
  <c r="BF22" i="40"/>
  <c r="BC22" i="40"/>
  <c r="AZ22" i="40"/>
  <c r="AW22" i="40"/>
  <c r="AT22" i="40"/>
  <c r="AQ22" i="40"/>
  <c r="AN22" i="40"/>
  <c r="AK22" i="40"/>
  <c r="AH22" i="40"/>
  <c r="AE22" i="40"/>
  <c r="AB22" i="40"/>
  <c r="Y22" i="40"/>
  <c r="V22" i="40"/>
  <c r="S22" i="40"/>
  <c r="P22" i="40"/>
  <c r="M22" i="40"/>
  <c r="J22" i="40"/>
  <c r="G22" i="40"/>
  <c r="D22" i="40"/>
  <c r="CC21" i="40"/>
  <c r="CD21" i="40" s="1"/>
  <c r="CB21" i="40"/>
  <c r="CA21" i="40"/>
  <c r="BX21" i="40"/>
  <c r="BU21" i="40"/>
  <c r="BR21" i="40"/>
  <c r="BO21" i="40"/>
  <c r="BL21" i="40"/>
  <c r="BI21" i="40"/>
  <c r="BF21" i="40"/>
  <c r="BC21" i="40"/>
  <c r="AZ21" i="40"/>
  <c r="AW21" i="40"/>
  <c r="AT21" i="40"/>
  <c r="AQ21" i="40"/>
  <c r="AN21" i="40"/>
  <c r="AK21" i="40"/>
  <c r="AH21" i="40"/>
  <c r="AE21" i="40"/>
  <c r="AB21" i="40"/>
  <c r="Y21" i="40"/>
  <c r="V21" i="40"/>
  <c r="S21" i="40"/>
  <c r="P21" i="40"/>
  <c r="M21" i="40"/>
  <c r="J21" i="40"/>
  <c r="G21" i="40"/>
  <c r="D21" i="40"/>
  <c r="CD20" i="40"/>
  <c r="CC20" i="40"/>
  <c r="CB20" i="40"/>
  <c r="CA20" i="40"/>
  <c r="BX20" i="40"/>
  <c r="BU20" i="40"/>
  <c r="BR20" i="40"/>
  <c r="BO20" i="40"/>
  <c r="BL20" i="40"/>
  <c r="BI20" i="40"/>
  <c r="BF20" i="40"/>
  <c r="BC20" i="40"/>
  <c r="AZ20" i="40"/>
  <c r="AW20" i="40"/>
  <c r="AT20" i="40"/>
  <c r="AQ20" i="40"/>
  <c r="AN20" i="40"/>
  <c r="AK20" i="40"/>
  <c r="AH20" i="40"/>
  <c r="AE20" i="40"/>
  <c r="AB20" i="40"/>
  <c r="Y20" i="40"/>
  <c r="V20" i="40"/>
  <c r="S20" i="40"/>
  <c r="P20" i="40"/>
  <c r="M20" i="40"/>
  <c r="J20" i="40"/>
  <c r="G20" i="40"/>
  <c r="D20" i="40"/>
  <c r="CC19" i="40"/>
  <c r="CB19" i="40"/>
  <c r="CD19" i="40" s="1"/>
  <c r="CA19" i="40"/>
  <c r="BX19" i="40"/>
  <c r="BU19" i="40"/>
  <c r="BR19" i="40"/>
  <c r="BO19" i="40"/>
  <c r="BL19" i="40"/>
  <c r="BI19" i="40"/>
  <c r="BF19" i="40"/>
  <c r="BC19" i="40"/>
  <c r="AZ19" i="40"/>
  <c r="AW19" i="40"/>
  <c r="AT19" i="40"/>
  <c r="AQ19" i="40"/>
  <c r="AN19" i="40"/>
  <c r="AK19" i="40"/>
  <c r="AH19" i="40"/>
  <c r="AE19" i="40"/>
  <c r="AB19" i="40"/>
  <c r="Y19" i="40"/>
  <c r="V19" i="40"/>
  <c r="S19" i="40"/>
  <c r="P19" i="40"/>
  <c r="M19" i="40"/>
  <c r="J19" i="40"/>
  <c r="G19" i="40"/>
  <c r="D19" i="40"/>
  <c r="CC18" i="40"/>
  <c r="CD18" i="40" s="1"/>
  <c r="CB18" i="40"/>
  <c r="CA18" i="40"/>
  <c r="BX18" i="40"/>
  <c r="BU18" i="40"/>
  <c r="BR18" i="40"/>
  <c r="BF18" i="40"/>
  <c r="AZ18" i="40"/>
  <c r="AW18" i="40"/>
  <c r="AK18" i="40"/>
  <c r="AH18" i="40"/>
  <c r="AE18" i="40"/>
  <c r="M18" i="40"/>
  <c r="J18" i="40"/>
  <c r="CC17" i="40"/>
  <c r="CD17" i="40" s="1"/>
  <c r="CB17" i="40"/>
  <c r="CA17" i="40"/>
  <c r="BX17" i="40"/>
  <c r="BU17" i="40"/>
  <c r="BR17" i="40"/>
  <c r="BO17" i="40"/>
  <c r="BL17" i="40"/>
  <c r="BI17" i="40"/>
  <c r="BF17" i="40"/>
  <c r="BC17" i="40"/>
  <c r="AZ17" i="40"/>
  <c r="AW17" i="40"/>
  <c r="AT17" i="40"/>
  <c r="AQ17" i="40"/>
  <c r="AN17" i="40"/>
  <c r="AK17" i="40"/>
  <c r="AH17" i="40"/>
  <c r="AE17" i="40"/>
  <c r="AB17" i="40"/>
  <c r="Y17" i="40"/>
  <c r="V17" i="40"/>
  <c r="S17" i="40"/>
  <c r="P17" i="40"/>
  <c r="M17" i="40"/>
  <c r="J17" i="40"/>
  <c r="G17" i="40"/>
  <c r="D17" i="40"/>
  <c r="CC16" i="40"/>
  <c r="CD16" i="40" s="1"/>
  <c r="CB16" i="40"/>
  <c r="CA16" i="40"/>
  <c r="BX16" i="40"/>
  <c r="BU16" i="40"/>
  <c r="BR16" i="40"/>
  <c r="BO16" i="40"/>
  <c r="BL16" i="40"/>
  <c r="BI16" i="40"/>
  <c r="BF16" i="40"/>
  <c r="BC16" i="40"/>
  <c r="AZ16" i="40"/>
  <c r="AW16" i="40"/>
  <c r="AT16" i="40"/>
  <c r="AQ16" i="40"/>
  <c r="AN16" i="40"/>
  <c r="AK16" i="40"/>
  <c r="AH16" i="40"/>
  <c r="AE16" i="40"/>
  <c r="AB16" i="40"/>
  <c r="Y16" i="40"/>
  <c r="V16" i="40"/>
  <c r="S16" i="40"/>
  <c r="P16" i="40"/>
  <c r="M16" i="40"/>
  <c r="J16" i="40"/>
  <c r="G16" i="40"/>
  <c r="D16" i="40"/>
  <c r="CC15" i="40"/>
  <c r="CD15" i="40" s="1"/>
  <c r="CB15" i="40"/>
  <c r="CA15" i="40"/>
  <c r="BX15" i="40"/>
  <c r="BU15" i="40"/>
  <c r="BR15" i="40"/>
  <c r="BO15" i="40"/>
  <c r="BL15" i="40"/>
  <c r="BI15" i="40"/>
  <c r="BF15" i="40"/>
  <c r="BC15" i="40"/>
  <c r="AZ15" i="40"/>
  <c r="AW15" i="40"/>
  <c r="AT15" i="40"/>
  <c r="AQ15" i="40"/>
  <c r="AN15" i="40"/>
  <c r="AK15" i="40"/>
  <c r="AH15" i="40"/>
  <c r="AE15" i="40"/>
  <c r="AB15" i="40"/>
  <c r="Y15" i="40"/>
  <c r="V15" i="40"/>
  <c r="S15" i="40"/>
  <c r="P15" i="40"/>
  <c r="M15" i="40"/>
  <c r="J15" i="40"/>
  <c r="G15" i="40"/>
  <c r="D15" i="40"/>
  <c r="CD14" i="40"/>
  <c r="CC14" i="40"/>
  <c r="CB14" i="40"/>
  <c r="BU14" i="40"/>
  <c r="BR14" i="40"/>
  <c r="BO14" i="40"/>
  <c r="BL14" i="40"/>
  <c r="BI14" i="40"/>
  <c r="BF14" i="40"/>
  <c r="BC14" i="40"/>
  <c r="AZ14" i="40"/>
  <c r="AW14" i="40"/>
  <c r="AT14" i="40"/>
  <c r="AQ14" i="40"/>
  <c r="AN14" i="40"/>
  <c r="AK14" i="40"/>
  <c r="AH14" i="40"/>
  <c r="AE14" i="40"/>
  <c r="AB14" i="40"/>
  <c r="Y14" i="40"/>
  <c r="V14" i="40"/>
  <c r="S14" i="40"/>
  <c r="P14" i="40"/>
  <c r="M14" i="40"/>
  <c r="J14" i="40"/>
  <c r="G14" i="40"/>
  <c r="D14" i="40"/>
  <c r="CC13" i="40"/>
  <c r="CD13" i="40" s="1"/>
  <c r="CB13" i="40"/>
  <c r="CA13" i="40"/>
  <c r="BX13" i="40"/>
  <c r="BU13" i="40"/>
  <c r="BR13" i="40"/>
  <c r="BO13" i="40"/>
  <c r="BL13" i="40"/>
  <c r="BI13" i="40"/>
  <c r="BF13" i="40"/>
  <c r="BC13" i="40"/>
  <c r="AZ13" i="40"/>
  <c r="AW13" i="40"/>
  <c r="AT13" i="40"/>
  <c r="AQ13" i="40"/>
  <c r="AN13" i="40"/>
  <c r="AK13" i="40"/>
  <c r="AH13" i="40"/>
  <c r="AE13" i="40"/>
  <c r="AB13" i="40"/>
  <c r="Y13" i="40"/>
  <c r="V13" i="40"/>
  <c r="S13" i="40"/>
  <c r="P13" i="40"/>
  <c r="M13" i="40"/>
  <c r="J13" i="40"/>
  <c r="G13" i="40"/>
  <c r="D13" i="40"/>
  <c r="CD12" i="40"/>
  <c r="CC12" i="40"/>
  <c r="CB12" i="40"/>
  <c r="CA12" i="40"/>
  <c r="BX12" i="40"/>
  <c r="BU12" i="40"/>
  <c r="BR12" i="40"/>
  <c r="BO12" i="40"/>
  <c r="BL12" i="40"/>
  <c r="BI12" i="40"/>
  <c r="BF12" i="40"/>
  <c r="BC12" i="40"/>
  <c r="AZ12" i="40"/>
  <c r="AW12" i="40"/>
  <c r="AT12" i="40"/>
  <c r="AQ12" i="40"/>
  <c r="AN12" i="40"/>
  <c r="AK12" i="40"/>
  <c r="AH12" i="40"/>
  <c r="AE12" i="40"/>
  <c r="AB12" i="40"/>
  <c r="Y12" i="40"/>
  <c r="V12" i="40"/>
  <c r="S12" i="40"/>
  <c r="P12" i="40"/>
  <c r="M12" i="40"/>
  <c r="J12" i="40"/>
  <c r="G12" i="40"/>
  <c r="D12" i="40"/>
  <c r="CC11" i="40"/>
  <c r="CB11" i="40"/>
  <c r="CD11" i="40" s="1"/>
  <c r="CA11" i="40"/>
  <c r="BF11" i="40"/>
  <c r="BC11" i="40"/>
  <c r="AW11" i="40"/>
  <c r="AQ11" i="40"/>
  <c r="AK11" i="40"/>
  <c r="AH11" i="40"/>
  <c r="Y11" i="40"/>
  <c r="V11" i="40"/>
  <c r="S11" i="40"/>
  <c r="J11" i="40"/>
  <c r="CC10" i="40"/>
  <c r="CD10" i="40" s="1"/>
  <c r="CB10" i="40"/>
  <c r="BX10" i="40"/>
  <c r="BU10" i="40"/>
  <c r="BR10" i="40"/>
  <c r="BO10" i="40"/>
  <c r="BL10" i="40"/>
  <c r="BI10" i="40"/>
  <c r="BF10" i="40"/>
  <c r="BC10" i="40"/>
  <c r="AQ10" i="40"/>
  <c r="AN10" i="40"/>
  <c r="AK10" i="40"/>
  <c r="AH10" i="40"/>
  <c r="AE10" i="40"/>
  <c r="AB10" i="40"/>
  <c r="Y10" i="40"/>
  <c r="V10" i="40"/>
  <c r="S10" i="40"/>
  <c r="P10" i="40"/>
  <c r="M10" i="40"/>
  <c r="J10" i="40"/>
  <c r="G10" i="40"/>
  <c r="D10" i="40"/>
  <c r="CD9" i="40"/>
  <c r="CC9" i="40"/>
  <c r="CB9" i="40"/>
  <c r="CA9" i="40"/>
  <c r="BX9" i="40"/>
  <c r="BU9" i="40"/>
  <c r="BR9" i="40"/>
  <c r="BO9" i="40"/>
  <c r="BL9" i="40"/>
  <c r="BI9" i="40"/>
  <c r="BF9" i="40"/>
  <c r="BC9" i="40"/>
  <c r="AZ9" i="40"/>
  <c r="AW9" i="40"/>
  <c r="AT9" i="40"/>
  <c r="AQ9" i="40"/>
  <c r="AN9" i="40"/>
  <c r="AK9" i="40"/>
  <c r="AH9" i="40"/>
  <c r="AE9" i="40"/>
  <c r="AB9" i="40"/>
  <c r="Y9" i="40"/>
  <c r="V9" i="40"/>
  <c r="S9" i="40"/>
  <c r="P9" i="40"/>
  <c r="M9" i="40"/>
  <c r="J9" i="40"/>
  <c r="G9" i="40"/>
  <c r="D9" i="40"/>
  <c r="CC8" i="40"/>
  <c r="CB8" i="40"/>
  <c r="CD8" i="40" s="1"/>
  <c r="AZ8" i="40"/>
  <c r="AQ8" i="40"/>
  <c r="AN8" i="40"/>
  <c r="AK8" i="40"/>
  <c r="P8" i="40"/>
  <c r="CC7" i="40"/>
  <c r="CD7" i="40" s="1"/>
  <c r="CB7" i="40"/>
  <c r="BU7" i="40"/>
  <c r="BR7" i="40"/>
  <c r="BO7" i="40"/>
  <c r="BL7" i="40"/>
  <c r="BI7" i="40"/>
  <c r="BF7" i="40"/>
  <c r="BC7" i="40"/>
  <c r="AZ7" i="40"/>
  <c r="AW7" i="40"/>
  <c r="AT7" i="40"/>
  <c r="AQ7" i="40"/>
  <c r="AN7" i="40"/>
  <c r="AK7" i="40"/>
  <c r="AH7" i="40"/>
  <c r="AE7" i="40"/>
  <c r="AB7" i="40"/>
  <c r="Y7" i="40"/>
  <c r="V7" i="40"/>
  <c r="S7" i="40"/>
  <c r="P7" i="40"/>
  <c r="M7" i="40"/>
  <c r="G7" i="40"/>
  <c r="D7" i="40"/>
  <c r="CC6" i="40"/>
  <c r="CD6" i="40" s="1"/>
  <c r="CB6" i="40"/>
  <c r="CA6" i="40"/>
  <c r="BX6" i="40"/>
  <c r="BU6" i="40"/>
  <c r="BR6" i="40"/>
  <c r="BO6" i="40"/>
  <c r="BL6" i="40"/>
  <c r="BI6" i="40"/>
  <c r="BF6" i="40"/>
  <c r="BC6" i="40"/>
  <c r="AZ6" i="40"/>
  <c r="AW6" i="40"/>
  <c r="AT6" i="40"/>
  <c r="AQ6" i="40"/>
  <c r="AN6" i="40"/>
  <c r="AK6" i="40"/>
  <c r="AH6" i="40"/>
  <c r="AE6" i="40"/>
  <c r="AB6" i="40"/>
  <c r="Y6" i="40"/>
  <c r="V6" i="40"/>
  <c r="S6" i="40"/>
  <c r="P6" i="40"/>
  <c r="M6" i="40"/>
  <c r="J6" i="40"/>
  <c r="G6" i="40"/>
  <c r="D6" i="40"/>
  <c r="BY31" i="39"/>
  <c r="BT31" i="39"/>
  <c r="BM31" i="39"/>
  <c r="BH31" i="39"/>
  <c r="BG31" i="39"/>
  <c r="AR31" i="39"/>
  <c r="AJ31" i="39"/>
  <c r="T31" i="39"/>
  <c r="O31" i="39"/>
  <c r="N31" i="39"/>
  <c r="F31" i="39"/>
  <c r="B31" i="39"/>
  <c r="CD30" i="39"/>
  <c r="CC30" i="39"/>
  <c r="CC31" i="39" s="1"/>
  <c r="CB30" i="39"/>
  <c r="CA30" i="39"/>
  <c r="BX30" i="39"/>
  <c r="BU30" i="39"/>
  <c r="BR30" i="39"/>
  <c r="BO30" i="39"/>
  <c r="BL30" i="39"/>
  <c r="BI30" i="39"/>
  <c r="BF30" i="39"/>
  <c r="BC30" i="39"/>
  <c r="AZ30" i="39"/>
  <c r="AW30" i="39"/>
  <c r="AT30" i="39"/>
  <c r="AQ30" i="39"/>
  <c r="AN30" i="39"/>
  <c r="AK30" i="39"/>
  <c r="AH30" i="39"/>
  <c r="AE30" i="39"/>
  <c r="AB30" i="39"/>
  <c r="Y30" i="39"/>
  <c r="V30" i="39"/>
  <c r="S30" i="39"/>
  <c r="P30" i="39"/>
  <c r="M30" i="39"/>
  <c r="J30" i="39"/>
  <c r="G30" i="39"/>
  <c r="D30" i="39"/>
  <c r="CC29" i="39"/>
  <c r="CB29" i="39"/>
  <c r="CD29" i="39" s="1"/>
  <c r="CA29" i="39"/>
  <c r="BX29" i="39"/>
  <c r="BU29" i="39"/>
  <c r="BR29" i="39"/>
  <c r="BO29" i="39"/>
  <c r="BL29" i="39"/>
  <c r="BI29" i="39"/>
  <c r="BF29" i="39"/>
  <c r="BC29" i="39"/>
  <c r="AZ29" i="39"/>
  <c r="AW29" i="39"/>
  <c r="AT29" i="39"/>
  <c r="AQ29" i="39"/>
  <c r="AN29" i="39"/>
  <c r="AK29" i="39"/>
  <c r="AH29" i="39"/>
  <c r="AE29" i="39"/>
  <c r="AB29" i="39"/>
  <c r="Y29" i="39"/>
  <c r="V29" i="39"/>
  <c r="S29" i="39"/>
  <c r="P29" i="39"/>
  <c r="M29" i="39"/>
  <c r="J29" i="39"/>
  <c r="G29" i="39"/>
  <c r="D29" i="39"/>
  <c r="BH27" i="39"/>
  <c r="BD27" i="39"/>
  <c r="AJ27" i="39"/>
  <c r="AF27" i="39"/>
  <c r="N27" i="39"/>
  <c r="F27" i="39"/>
  <c r="B27" i="39"/>
  <c r="BY27" i="39"/>
  <c r="BW31" i="39"/>
  <c r="BV31" i="39"/>
  <c r="BQ31" i="39"/>
  <c r="BP31" i="39"/>
  <c r="BN31" i="39"/>
  <c r="BM27" i="39"/>
  <c r="BJ31" i="39"/>
  <c r="BE31" i="39"/>
  <c r="BA31" i="39"/>
  <c r="AY31" i="39"/>
  <c r="AX31" i="39"/>
  <c r="AS31" i="39"/>
  <c r="AP31" i="39"/>
  <c r="AO31" i="39"/>
  <c r="AL31" i="39"/>
  <c r="AI31" i="39"/>
  <c r="AG31" i="39"/>
  <c r="AC31" i="39"/>
  <c r="Z27" i="39"/>
  <c r="U31" i="39"/>
  <c r="R27" i="39"/>
  <c r="Q31" i="39"/>
  <c r="I31" i="39"/>
  <c r="H31" i="39"/>
  <c r="E31" i="39"/>
  <c r="CC25" i="39"/>
  <c r="CD25" i="39" s="1"/>
  <c r="CB25" i="39"/>
  <c r="Y25" i="39"/>
  <c r="CC24" i="39"/>
  <c r="CD24" i="39" s="1"/>
  <c r="CB24" i="39"/>
  <c r="CA24" i="39"/>
  <c r="BX24" i="39"/>
  <c r="BU24" i="39"/>
  <c r="BR24" i="39"/>
  <c r="BI24" i="39"/>
  <c r="BF24" i="39"/>
  <c r="BC24" i="39"/>
  <c r="AZ24" i="39"/>
  <c r="AW24" i="39"/>
  <c r="AT24" i="39"/>
  <c r="AQ24" i="39"/>
  <c r="AN24" i="39"/>
  <c r="AK24" i="39"/>
  <c r="AH24" i="39"/>
  <c r="AE24" i="39"/>
  <c r="AB24" i="39"/>
  <c r="Y24" i="39"/>
  <c r="V24" i="39"/>
  <c r="S24" i="39"/>
  <c r="P24" i="39"/>
  <c r="M24" i="39"/>
  <c r="J24" i="39"/>
  <c r="D24" i="39"/>
  <c r="CC23" i="39"/>
  <c r="CB23" i="39"/>
  <c r="CD23" i="39" s="1"/>
  <c r="CA23" i="39"/>
  <c r="BX23" i="39"/>
  <c r="BU23" i="39"/>
  <c r="BR23" i="39"/>
  <c r="BO23" i="39"/>
  <c r="BL23" i="39"/>
  <c r="BI23" i="39"/>
  <c r="BF23" i="39"/>
  <c r="BC23" i="39"/>
  <c r="AZ23" i="39"/>
  <c r="AW23" i="39"/>
  <c r="AT23" i="39"/>
  <c r="AQ23" i="39"/>
  <c r="AN23" i="39"/>
  <c r="AK23" i="39"/>
  <c r="AH23" i="39"/>
  <c r="AE23" i="39"/>
  <c r="AB23" i="39"/>
  <c r="Y23" i="39"/>
  <c r="V23" i="39"/>
  <c r="S23" i="39"/>
  <c r="P23" i="39"/>
  <c r="M23" i="39"/>
  <c r="J23" i="39"/>
  <c r="G23" i="39"/>
  <c r="D23" i="39"/>
  <c r="CC22" i="39"/>
  <c r="CD22" i="39" s="1"/>
  <c r="CB22" i="39"/>
  <c r="CA22" i="39"/>
  <c r="BX22" i="39"/>
  <c r="BU22" i="39"/>
  <c r="BR22" i="39"/>
  <c r="BO22" i="39"/>
  <c r="BL22" i="39"/>
  <c r="BI22" i="39"/>
  <c r="BF22" i="39"/>
  <c r="BC22" i="39"/>
  <c r="AZ22" i="39"/>
  <c r="AW22" i="39"/>
  <c r="AT22" i="39"/>
  <c r="AQ22" i="39"/>
  <c r="AN22" i="39"/>
  <c r="AK22" i="39"/>
  <c r="AH22" i="39"/>
  <c r="AE22" i="39"/>
  <c r="AB22" i="39"/>
  <c r="Y22" i="39"/>
  <c r="V22" i="39"/>
  <c r="S22" i="39"/>
  <c r="P22" i="39"/>
  <c r="M22" i="39"/>
  <c r="J22" i="39"/>
  <c r="G22" i="39"/>
  <c r="D22" i="39"/>
  <c r="CC21" i="39"/>
  <c r="CD21" i="39" s="1"/>
  <c r="CB21" i="39"/>
  <c r="CA21" i="39"/>
  <c r="BX21" i="39"/>
  <c r="BU21" i="39"/>
  <c r="BR21" i="39"/>
  <c r="BO21" i="39"/>
  <c r="BL21" i="39"/>
  <c r="BI21" i="39"/>
  <c r="BF21" i="39"/>
  <c r="BC21" i="39"/>
  <c r="AZ21" i="39"/>
  <c r="AW21" i="39"/>
  <c r="AT21" i="39"/>
  <c r="AQ21" i="39"/>
  <c r="AN21" i="39"/>
  <c r="AK21" i="39"/>
  <c r="AH21" i="39"/>
  <c r="AE21" i="39"/>
  <c r="AB21" i="39"/>
  <c r="Y21" i="39"/>
  <c r="V21" i="39"/>
  <c r="S21" i="39"/>
  <c r="P21" i="39"/>
  <c r="M21" i="39"/>
  <c r="J21" i="39"/>
  <c r="G21" i="39"/>
  <c r="D21" i="39"/>
  <c r="CD20" i="39"/>
  <c r="CC20" i="39"/>
  <c r="CB20" i="39"/>
  <c r="CA20" i="39"/>
  <c r="BX20" i="39"/>
  <c r="BU20" i="39"/>
  <c r="BR20" i="39"/>
  <c r="BO20" i="39"/>
  <c r="BL20" i="39"/>
  <c r="BI20" i="39"/>
  <c r="BF20" i="39"/>
  <c r="BC20" i="39"/>
  <c r="AZ20" i="39"/>
  <c r="AW20" i="39"/>
  <c r="AT20" i="39"/>
  <c r="AQ20" i="39"/>
  <c r="AN20" i="39"/>
  <c r="AK20" i="39"/>
  <c r="AH20" i="39"/>
  <c r="AE20" i="39"/>
  <c r="AB20" i="39"/>
  <c r="Y20" i="39"/>
  <c r="V20" i="39"/>
  <c r="S20" i="39"/>
  <c r="P20" i="39"/>
  <c r="M20" i="39"/>
  <c r="J20" i="39"/>
  <c r="G20" i="39"/>
  <c r="D20" i="39"/>
  <c r="CC19" i="39"/>
  <c r="CB19" i="39"/>
  <c r="CD19" i="39" s="1"/>
  <c r="CA19" i="39"/>
  <c r="BX19" i="39"/>
  <c r="BU19" i="39"/>
  <c r="BR19" i="39"/>
  <c r="BO19" i="39"/>
  <c r="BL19" i="39"/>
  <c r="BI19" i="39"/>
  <c r="BF19" i="39"/>
  <c r="BC19" i="39"/>
  <c r="AZ19" i="39"/>
  <c r="AW19" i="39"/>
  <c r="AT19" i="39"/>
  <c r="AQ19" i="39"/>
  <c r="AN19" i="39"/>
  <c r="AK19" i="39"/>
  <c r="AH19" i="39"/>
  <c r="AE19" i="39"/>
  <c r="AB19" i="39"/>
  <c r="Y19" i="39"/>
  <c r="V19" i="39"/>
  <c r="S19" i="39"/>
  <c r="P19" i="39"/>
  <c r="M19" i="39"/>
  <c r="J19" i="39"/>
  <c r="G19" i="39"/>
  <c r="D19" i="39"/>
  <c r="CC18" i="39"/>
  <c r="CD18" i="39" s="1"/>
  <c r="CB18" i="39"/>
  <c r="CA18" i="39"/>
  <c r="BX18" i="39"/>
  <c r="BU18" i="39"/>
  <c r="BR18" i="39"/>
  <c r="BF18" i="39"/>
  <c r="AZ18" i="39"/>
  <c r="AW18" i="39"/>
  <c r="AK18" i="39"/>
  <c r="AH18" i="39"/>
  <c r="AE18" i="39"/>
  <c r="M18" i="39"/>
  <c r="J18" i="39"/>
  <c r="CC17" i="39"/>
  <c r="CB17" i="39"/>
  <c r="CD17" i="39" s="1"/>
  <c r="CA17" i="39"/>
  <c r="BX17" i="39"/>
  <c r="BU17" i="39"/>
  <c r="BR17" i="39"/>
  <c r="BO17" i="39"/>
  <c r="BL17" i="39"/>
  <c r="BI17" i="39"/>
  <c r="BF17" i="39"/>
  <c r="BC17" i="39"/>
  <c r="AZ17" i="39"/>
  <c r="AW17" i="39"/>
  <c r="AT17" i="39"/>
  <c r="AQ17" i="39"/>
  <c r="AN17" i="39"/>
  <c r="AK17" i="39"/>
  <c r="AH17" i="39"/>
  <c r="AE17" i="39"/>
  <c r="AB17" i="39"/>
  <c r="Y17" i="39"/>
  <c r="V17" i="39"/>
  <c r="S17" i="39"/>
  <c r="P17" i="39"/>
  <c r="M17" i="39"/>
  <c r="J17" i="39"/>
  <c r="G17" i="39"/>
  <c r="D17" i="39"/>
  <c r="CC16" i="39"/>
  <c r="CD16" i="39" s="1"/>
  <c r="CB16" i="39"/>
  <c r="CA16" i="39"/>
  <c r="BX16" i="39"/>
  <c r="BU16" i="39"/>
  <c r="BR16" i="39"/>
  <c r="BO16" i="39"/>
  <c r="BL16" i="39"/>
  <c r="BI16" i="39"/>
  <c r="BF16" i="39"/>
  <c r="BC16" i="39"/>
  <c r="AZ16" i="39"/>
  <c r="AW16" i="39"/>
  <c r="AT16" i="39"/>
  <c r="AQ16" i="39"/>
  <c r="AN16" i="39"/>
  <c r="AK16" i="39"/>
  <c r="AH16" i="39"/>
  <c r="AE16" i="39"/>
  <c r="AB16" i="39"/>
  <c r="Y16" i="39"/>
  <c r="V16" i="39"/>
  <c r="S16" i="39"/>
  <c r="P16" i="39"/>
  <c r="M16" i="39"/>
  <c r="J16" i="39"/>
  <c r="G16" i="39"/>
  <c r="D16" i="39"/>
  <c r="CC15" i="39"/>
  <c r="CD15" i="39" s="1"/>
  <c r="CB15" i="39"/>
  <c r="CA15" i="39"/>
  <c r="BX15" i="39"/>
  <c r="BU15" i="39"/>
  <c r="BR15" i="39"/>
  <c r="BO15" i="39"/>
  <c r="BL15" i="39"/>
  <c r="BI15" i="39"/>
  <c r="BF15" i="39"/>
  <c r="BC15" i="39"/>
  <c r="AZ15" i="39"/>
  <c r="AW15" i="39"/>
  <c r="AT15" i="39"/>
  <c r="AQ15" i="39"/>
  <c r="AN15" i="39"/>
  <c r="AK15" i="39"/>
  <c r="AH15" i="39"/>
  <c r="AE15" i="39"/>
  <c r="AB15" i="39"/>
  <c r="Y15" i="39"/>
  <c r="V15" i="39"/>
  <c r="S15" i="39"/>
  <c r="P15" i="39"/>
  <c r="M15" i="39"/>
  <c r="J15" i="39"/>
  <c r="G15" i="39"/>
  <c r="D15" i="39"/>
  <c r="CD14" i="39"/>
  <c r="CC14" i="39"/>
  <c r="CB14" i="39"/>
  <c r="BU14" i="39"/>
  <c r="BR14" i="39"/>
  <c r="BO14" i="39"/>
  <c r="BL14" i="39"/>
  <c r="BI14" i="39"/>
  <c r="BF14" i="39"/>
  <c r="BC14" i="39"/>
  <c r="AZ14" i="39"/>
  <c r="AW14" i="39"/>
  <c r="AT14" i="39"/>
  <c r="AQ14" i="39"/>
  <c r="AN14" i="39"/>
  <c r="AK14" i="39"/>
  <c r="AH14" i="39"/>
  <c r="AE14" i="39"/>
  <c r="AB14" i="39"/>
  <c r="Y14" i="39"/>
  <c r="V14" i="39"/>
  <c r="S14" i="39"/>
  <c r="P14" i="39"/>
  <c r="M14" i="39"/>
  <c r="J14" i="39"/>
  <c r="G14" i="39"/>
  <c r="D14" i="39"/>
  <c r="CC13" i="39"/>
  <c r="CD13" i="39" s="1"/>
  <c r="CB13" i="39"/>
  <c r="CA13" i="39"/>
  <c r="BX13" i="39"/>
  <c r="BU13" i="39"/>
  <c r="BR13" i="39"/>
  <c r="BO13" i="39"/>
  <c r="BL13" i="39"/>
  <c r="BI13" i="39"/>
  <c r="BF13" i="39"/>
  <c r="BC13" i="39"/>
  <c r="AZ13" i="39"/>
  <c r="AW13" i="39"/>
  <c r="AT13" i="39"/>
  <c r="AQ13" i="39"/>
  <c r="AN13" i="39"/>
  <c r="AK13" i="39"/>
  <c r="AH13" i="39"/>
  <c r="AE13" i="39"/>
  <c r="AB13" i="39"/>
  <c r="Y13" i="39"/>
  <c r="V13" i="39"/>
  <c r="S13" i="39"/>
  <c r="P13" i="39"/>
  <c r="M13" i="39"/>
  <c r="J13" i="39"/>
  <c r="G13" i="39"/>
  <c r="D13" i="39"/>
  <c r="CD12" i="39"/>
  <c r="CC12" i="39"/>
  <c r="CB12" i="39"/>
  <c r="CA12" i="39"/>
  <c r="BX12" i="39"/>
  <c r="BU12" i="39"/>
  <c r="BR12" i="39"/>
  <c r="BO12" i="39"/>
  <c r="BL12" i="39"/>
  <c r="BI12" i="39"/>
  <c r="BF12" i="39"/>
  <c r="BC12" i="39"/>
  <c r="AZ12" i="39"/>
  <c r="AW12" i="39"/>
  <c r="AT12" i="39"/>
  <c r="AQ12" i="39"/>
  <c r="AN12" i="39"/>
  <c r="AK12" i="39"/>
  <c r="AH12" i="39"/>
  <c r="AE12" i="39"/>
  <c r="AB12" i="39"/>
  <c r="Y12" i="39"/>
  <c r="V12" i="39"/>
  <c r="S12" i="39"/>
  <c r="P12" i="39"/>
  <c r="M12" i="39"/>
  <c r="J12" i="39"/>
  <c r="G12" i="39"/>
  <c r="D12" i="39"/>
  <c r="CC11" i="39"/>
  <c r="CB11" i="39"/>
  <c r="CD11" i="39" s="1"/>
  <c r="CA11" i="39"/>
  <c r="BF11" i="39"/>
  <c r="BC11" i="39"/>
  <c r="AW11" i="39"/>
  <c r="AQ11" i="39"/>
  <c r="AK11" i="39"/>
  <c r="AH11" i="39"/>
  <c r="Y11" i="39"/>
  <c r="V11" i="39"/>
  <c r="S11" i="39"/>
  <c r="J11" i="39"/>
  <c r="CC10" i="39"/>
  <c r="CD10" i="39" s="1"/>
  <c r="CB10" i="39"/>
  <c r="BX10" i="39"/>
  <c r="BU10" i="39"/>
  <c r="BR10" i="39"/>
  <c r="BO10" i="39"/>
  <c r="BL10" i="39"/>
  <c r="BI10" i="39"/>
  <c r="BF10" i="39"/>
  <c r="BC10" i="39"/>
  <c r="AQ10" i="39"/>
  <c r="AN10" i="39"/>
  <c r="AK10" i="39"/>
  <c r="AH10" i="39"/>
  <c r="AE10" i="39"/>
  <c r="AB10" i="39"/>
  <c r="Y10" i="39"/>
  <c r="V10" i="39"/>
  <c r="S10" i="39"/>
  <c r="P10" i="39"/>
  <c r="M10" i="39"/>
  <c r="J10" i="39"/>
  <c r="G10" i="39"/>
  <c r="D10" i="39"/>
  <c r="CD9" i="39"/>
  <c r="CC9" i="39"/>
  <c r="CB9" i="39"/>
  <c r="CA9" i="39"/>
  <c r="BX9" i="39"/>
  <c r="BU9" i="39"/>
  <c r="BR9" i="39"/>
  <c r="BO9" i="39"/>
  <c r="BL9" i="39"/>
  <c r="BI9" i="39"/>
  <c r="BF9" i="39"/>
  <c r="BC9" i="39"/>
  <c r="AZ9" i="39"/>
  <c r="AW9" i="39"/>
  <c r="AT9" i="39"/>
  <c r="AQ9" i="39"/>
  <c r="AN9" i="39"/>
  <c r="AK9" i="39"/>
  <c r="AH9" i="39"/>
  <c r="AE9" i="39"/>
  <c r="AB9" i="39"/>
  <c r="Y9" i="39"/>
  <c r="V9" i="39"/>
  <c r="S9" i="39"/>
  <c r="P9" i="39"/>
  <c r="M9" i="39"/>
  <c r="J9" i="39"/>
  <c r="G9" i="39"/>
  <c r="D9" i="39"/>
  <c r="CC8" i="39"/>
  <c r="CB8" i="39"/>
  <c r="CD8" i="39" s="1"/>
  <c r="AZ8" i="39"/>
  <c r="AQ8" i="39"/>
  <c r="AN8" i="39"/>
  <c r="AK8" i="39"/>
  <c r="P8" i="39"/>
  <c r="CC7" i="39"/>
  <c r="CB7" i="39"/>
  <c r="CD7" i="39" s="1"/>
  <c r="BU7" i="39"/>
  <c r="BR7" i="39"/>
  <c r="BO7" i="39"/>
  <c r="BL7" i="39"/>
  <c r="BI7" i="39"/>
  <c r="BF7" i="39"/>
  <c r="BC7" i="39"/>
  <c r="AZ7" i="39"/>
  <c r="AW7" i="39"/>
  <c r="AT7" i="39"/>
  <c r="AQ7" i="39"/>
  <c r="AN7" i="39"/>
  <c r="AK7" i="39"/>
  <c r="AH7" i="39"/>
  <c r="AE7" i="39"/>
  <c r="AB7" i="39"/>
  <c r="Y7" i="39"/>
  <c r="V7" i="39"/>
  <c r="S7" i="39"/>
  <c r="P7" i="39"/>
  <c r="M7" i="39"/>
  <c r="G7" i="39"/>
  <c r="D7" i="39"/>
  <c r="CC6" i="39"/>
  <c r="CD6" i="39" s="1"/>
  <c r="CB6" i="39"/>
  <c r="CA6" i="39"/>
  <c r="BX6" i="39"/>
  <c r="BU6" i="39"/>
  <c r="BR6" i="39"/>
  <c r="BO6" i="39"/>
  <c r="BL6" i="39"/>
  <c r="BI6" i="39"/>
  <c r="BF6" i="39"/>
  <c r="BC6" i="39"/>
  <c r="AZ6" i="39"/>
  <c r="AW6" i="39"/>
  <c r="AT6" i="39"/>
  <c r="AQ6" i="39"/>
  <c r="AN6" i="39"/>
  <c r="AK6" i="39"/>
  <c r="AH6" i="39"/>
  <c r="AE6" i="39"/>
  <c r="AB6" i="39"/>
  <c r="Y6" i="39"/>
  <c r="V6" i="39"/>
  <c r="S6" i="39"/>
  <c r="P6" i="39"/>
  <c r="M6" i="39"/>
  <c r="J6" i="39"/>
  <c r="G6" i="39"/>
  <c r="D6" i="39"/>
  <c r="BY31" i="38"/>
  <c r="BM31" i="38"/>
  <c r="BE31" i="38"/>
  <c r="AS31" i="38"/>
  <c r="AG31" i="38"/>
  <c r="U31" i="38"/>
  <c r="N31" i="38"/>
  <c r="I31" i="38"/>
  <c r="CC30" i="38"/>
  <c r="CC31" i="38" s="1"/>
  <c r="CB30" i="38"/>
  <c r="CA30" i="38"/>
  <c r="BX30" i="38"/>
  <c r="BU30" i="38"/>
  <c r="BR30" i="38"/>
  <c r="BO30" i="38"/>
  <c r="BL30" i="38"/>
  <c r="BI30" i="38"/>
  <c r="BF30" i="38"/>
  <c r="BC30" i="38"/>
  <c r="AZ30" i="38"/>
  <c r="AW30" i="38"/>
  <c r="AT30" i="38"/>
  <c r="AQ30" i="38"/>
  <c r="AN30" i="38"/>
  <c r="AK30" i="38"/>
  <c r="AH30" i="38"/>
  <c r="AE30" i="38"/>
  <c r="AB30" i="38"/>
  <c r="Y30" i="38"/>
  <c r="V30" i="38"/>
  <c r="S30" i="38"/>
  <c r="P30" i="38"/>
  <c r="M30" i="38"/>
  <c r="J30" i="38"/>
  <c r="G30" i="38"/>
  <c r="D30" i="38"/>
  <c r="CC29" i="38"/>
  <c r="CD29" i="38" s="1"/>
  <c r="CB29" i="38"/>
  <c r="CA29" i="38"/>
  <c r="BX29" i="38"/>
  <c r="BU29" i="38"/>
  <c r="BR29" i="38"/>
  <c r="BO29" i="38"/>
  <c r="BL29" i="38"/>
  <c r="BI29" i="38"/>
  <c r="BF29" i="38"/>
  <c r="BC29" i="38"/>
  <c r="AZ29" i="38"/>
  <c r="AW29" i="38"/>
  <c r="AT29" i="38"/>
  <c r="AQ29" i="38"/>
  <c r="AN29" i="38"/>
  <c r="AK29" i="38"/>
  <c r="AH29" i="38"/>
  <c r="AE29" i="38"/>
  <c r="AB29" i="38"/>
  <c r="Y29" i="38"/>
  <c r="V29" i="38"/>
  <c r="S29" i="38"/>
  <c r="P29" i="38"/>
  <c r="M29" i="38"/>
  <c r="J29" i="38"/>
  <c r="G29" i="38"/>
  <c r="D29" i="38"/>
  <c r="BQ27" i="38"/>
  <c r="BE27" i="38"/>
  <c r="AS27" i="38"/>
  <c r="AG27" i="38"/>
  <c r="U27" i="38"/>
  <c r="N27" i="38"/>
  <c r="I27" i="38"/>
  <c r="C27" i="38"/>
  <c r="BY27" i="38"/>
  <c r="BV31" i="38"/>
  <c r="BS27" i="38"/>
  <c r="BQ31" i="38"/>
  <c r="BN31" i="38"/>
  <c r="BM27" i="38"/>
  <c r="BJ31" i="38"/>
  <c r="BD31" i="38"/>
  <c r="BA31" i="38"/>
  <c r="AX31" i="38"/>
  <c r="AR31" i="38"/>
  <c r="AO31" i="38"/>
  <c r="AL31" i="38"/>
  <c r="AF31" i="38"/>
  <c r="AC31" i="38"/>
  <c r="Z31" i="38"/>
  <c r="T31" i="38"/>
  <c r="Q31" i="38"/>
  <c r="H31" i="38"/>
  <c r="E31" i="38"/>
  <c r="B31" i="38"/>
  <c r="CC25" i="38"/>
  <c r="CD25" i="38" s="1"/>
  <c r="CB25" i="38"/>
  <c r="Y25" i="38"/>
  <c r="CC24" i="38"/>
  <c r="CD24" i="38" s="1"/>
  <c r="CB24" i="38"/>
  <c r="CA24" i="38"/>
  <c r="BX24" i="38"/>
  <c r="BU24" i="38"/>
  <c r="BR24" i="38"/>
  <c r="BI24" i="38"/>
  <c r="BF24" i="38"/>
  <c r="BC24" i="38"/>
  <c r="AZ24" i="38"/>
  <c r="AW24" i="38"/>
  <c r="AT24" i="38"/>
  <c r="AQ24" i="38"/>
  <c r="AN24" i="38"/>
  <c r="AK24" i="38"/>
  <c r="AH24" i="38"/>
  <c r="AE24" i="38"/>
  <c r="AB24" i="38"/>
  <c r="Y24" i="38"/>
  <c r="V24" i="38"/>
  <c r="S24" i="38"/>
  <c r="P24" i="38"/>
  <c r="M24" i="38"/>
  <c r="J24" i="38"/>
  <c r="D24" i="38"/>
  <c r="CC23" i="38"/>
  <c r="CD23" i="38" s="1"/>
  <c r="CB23" i="38"/>
  <c r="CA23" i="38"/>
  <c r="BX23" i="38"/>
  <c r="BU23" i="38"/>
  <c r="BR23" i="38"/>
  <c r="BO23" i="38"/>
  <c r="BL23" i="38"/>
  <c r="BI23" i="38"/>
  <c r="BF23" i="38"/>
  <c r="BC23" i="38"/>
  <c r="AZ23" i="38"/>
  <c r="AW23" i="38"/>
  <c r="AT23" i="38"/>
  <c r="AQ23" i="38"/>
  <c r="AN23" i="38"/>
  <c r="AK23" i="38"/>
  <c r="AH23" i="38"/>
  <c r="AE23" i="38"/>
  <c r="AB23" i="38"/>
  <c r="Y23" i="38"/>
  <c r="V23" i="38"/>
  <c r="S23" i="38"/>
  <c r="P23" i="38"/>
  <c r="M23" i="38"/>
  <c r="J23" i="38"/>
  <c r="G23" i="38"/>
  <c r="D23" i="38"/>
  <c r="CD22" i="38"/>
  <c r="CC22" i="38"/>
  <c r="CB22" i="38"/>
  <c r="CA22" i="38"/>
  <c r="BX22" i="38"/>
  <c r="BU22" i="38"/>
  <c r="BR22" i="38"/>
  <c r="BO22" i="38"/>
  <c r="BL22" i="38"/>
  <c r="BI22" i="38"/>
  <c r="BF22" i="38"/>
  <c r="BC22" i="38"/>
  <c r="AZ22" i="38"/>
  <c r="AW22" i="38"/>
  <c r="AT22" i="38"/>
  <c r="AQ22" i="38"/>
  <c r="AN22" i="38"/>
  <c r="AK22" i="38"/>
  <c r="AH22" i="38"/>
  <c r="AE22" i="38"/>
  <c r="AB22" i="38"/>
  <c r="Y22" i="38"/>
  <c r="V22" i="38"/>
  <c r="S22" i="38"/>
  <c r="P22" i="38"/>
  <c r="M22" i="38"/>
  <c r="J22" i="38"/>
  <c r="G22" i="38"/>
  <c r="D22" i="38"/>
  <c r="CC21" i="38"/>
  <c r="CD21" i="38" s="1"/>
  <c r="CB21" i="38"/>
  <c r="CA21" i="38"/>
  <c r="BX21" i="38"/>
  <c r="BU21" i="38"/>
  <c r="BR21" i="38"/>
  <c r="BO21" i="38"/>
  <c r="BL21" i="38"/>
  <c r="BI21" i="38"/>
  <c r="BF21" i="38"/>
  <c r="BC21" i="38"/>
  <c r="AZ21" i="38"/>
  <c r="AW21" i="38"/>
  <c r="AT21" i="38"/>
  <c r="AQ21" i="38"/>
  <c r="AN21" i="38"/>
  <c r="AK21" i="38"/>
  <c r="AH21" i="38"/>
  <c r="AE21" i="38"/>
  <c r="AB21" i="38"/>
  <c r="Y21" i="38"/>
  <c r="V21" i="38"/>
  <c r="S21" i="38"/>
  <c r="P21" i="38"/>
  <c r="M21" i="38"/>
  <c r="J21" i="38"/>
  <c r="G21" i="38"/>
  <c r="D21" i="38"/>
  <c r="CC20" i="38"/>
  <c r="CB20" i="38"/>
  <c r="CD20" i="38" s="1"/>
  <c r="CA20" i="38"/>
  <c r="BX20" i="38"/>
  <c r="BU20" i="38"/>
  <c r="BR20" i="38"/>
  <c r="BO20" i="38"/>
  <c r="BL20" i="38"/>
  <c r="BI20" i="38"/>
  <c r="BF20" i="38"/>
  <c r="BC20" i="38"/>
  <c r="AZ20" i="38"/>
  <c r="AW20" i="38"/>
  <c r="AT20" i="38"/>
  <c r="AQ20" i="38"/>
  <c r="AN20" i="38"/>
  <c r="AK20" i="38"/>
  <c r="AH20" i="38"/>
  <c r="AE20" i="38"/>
  <c r="AB20" i="38"/>
  <c r="Y20" i="38"/>
  <c r="V20" i="38"/>
  <c r="S20" i="38"/>
  <c r="P20" i="38"/>
  <c r="M20" i="38"/>
  <c r="J20" i="38"/>
  <c r="G20" i="38"/>
  <c r="D20" i="38"/>
  <c r="CC19" i="38"/>
  <c r="CD19" i="38" s="1"/>
  <c r="CB19" i="38"/>
  <c r="CA19" i="38"/>
  <c r="BX19" i="38"/>
  <c r="BU19" i="38"/>
  <c r="BR19" i="38"/>
  <c r="BO19" i="38"/>
  <c r="BL19" i="38"/>
  <c r="BI19" i="38"/>
  <c r="BF19" i="38"/>
  <c r="BC19" i="38"/>
  <c r="AZ19" i="38"/>
  <c r="AW19" i="38"/>
  <c r="AT19" i="38"/>
  <c r="AQ19" i="38"/>
  <c r="AN19" i="38"/>
  <c r="AK19" i="38"/>
  <c r="AH19" i="38"/>
  <c r="AE19" i="38"/>
  <c r="AB19" i="38"/>
  <c r="Y19" i="38"/>
  <c r="V19" i="38"/>
  <c r="S19" i="38"/>
  <c r="P19" i="38"/>
  <c r="M19" i="38"/>
  <c r="J19" i="38"/>
  <c r="G19" i="38"/>
  <c r="D19" i="38"/>
  <c r="CD18" i="38"/>
  <c r="CC18" i="38"/>
  <c r="CB18" i="38"/>
  <c r="CA18" i="38"/>
  <c r="BX18" i="38"/>
  <c r="BU18" i="38"/>
  <c r="BR18" i="38"/>
  <c r="BF18" i="38"/>
  <c r="AZ18" i="38"/>
  <c r="AW18" i="38"/>
  <c r="AK18" i="38"/>
  <c r="AH18" i="38"/>
  <c r="AE18" i="38"/>
  <c r="M18" i="38"/>
  <c r="J18" i="38"/>
  <c r="CC17" i="38"/>
  <c r="CD17" i="38" s="1"/>
  <c r="CB17" i="38"/>
  <c r="CA17" i="38"/>
  <c r="BX17" i="38"/>
  <c r="BU17" i="38"/>
  <c r="BR17" i="38"/>
  <c r="BO17" i="38"/>
  <c r="BL17" i="38"/>
  <c r="BI17" i="38"/>
  <c r="BF17" i="38"/>
  <c r="BC17" i="38"/>
  <c r="AZ17" i="38"/>
  <c r="AW17" i="38"/>
  <c r="AT17" i="38"/>
  <c r="AQ17" i="38"/>
  <c r="AN17" i="38"/>
  <c r="AK17" i="38"/>
  <c r="AH17" i="38"/>
  <c r="AE17" i="38"/>
  <c r="AB17" i="38"/>
  <c r="Y17" i="38"/>
  <c r="V17" i="38"/>
  <c r="S17" i="38"/>
  <c r="P17" i="38"/>
  <c r="M17" i="38"/>
  <c r="J17" i="38"/>
  <c r="G17" i="38"/>
  <c r="D17" i="38"/>
  <c r="CD16" i="38"/>
  <c r="CC16" i="38"/>
  <c r="CB16" i="38"/>
  <c r="CA16" i="38"/>
  <c r="BX16" i="38"/>
  <c r="BU16" i="38"/>
  <c r="BR16" i="38"/>
  <c r="BO16" i="38"/>
  <c r="BL16" i="38"/>
  <c r="BI16" i="38"/>
  <c r="BF16" i="38"/>
  <c r="BC16" i="38"/>
  <c r="AZ16" i="38"/>
  <c r="AW16" i="38"/>
  <c r="AT16" i="38"/>
  <c r="AQ16" i="38"/>
  <c r="AN16" i="38"/>
  <c r="AK16" i="38"/>
  <c r="AH16" i="38"/>
  <c r="AE16" i="38"/>
  <c r="AB16" i="38"/>
  <c r="Y16" i="38"/>
  <c r="V16" i="38"/>
  <c r="S16" i="38"/>
  <c r="P16" i="38"/>
  <c r="M16" i="38"/>
  <c r="J16" i="38"/>
  <c r="G16" i="38"/>
  <c r="D16" i="38"/>
  <c r="CC15" i="38"/>
  <c r="CD15" i="38" s="1"/>
  <c r="CB15" i="38"/>
  <c r="CA15" i="38"/>
  <c r="BX15" i="38"/>
  <c r="BU15" i="38"/>
  <c r="BR15" i="38"/>
  <c r="BO15" i="38"/>
  <c r="BL15" i="38"/>
  <c r="BI15" i="38"/>
  <c r="BF15" i="38"/>
  <c r="BC15" i="38"/>
  <c r="AZ15" i="38"/>
  <c r="AW15" i="38"/>
  <c r="AT15" i="38"/>
  <c r="AQ15" i="38"/>
  <c r="AN15" i="38"/>
  <c r="AK15" i="38"/>
  <c r="AH15" i="38"/>
  <c r="AE15" i="38"/>
  <c r="AB15" i="38"/>
  <c r="Y15" i="38"/>
  <c r="V15" i="38"/>
  <c r="S15" i="38"/>
  <c r="P15" i="38"/>
  <c r="M15" i="38"/>
  <c r="J15" i="38"/>
  <c r="G15" i="38"/>
  <c r="D15" i="38"/>
  <c r="CC14" i="38"/>
  <c r="CB14" i="38"/>
  <c r="CD14" i="38" s="1"/>
  <c r="BU14" i="38"/>
  <c r="BR14" i="38"/>
  <c r="BO14" i="38"/>
  <c r="BL14" i="38"/>
  <c r="BI14" i="38"/>
  <c r="BF14" i="38"/>
  <c r="BC14" i="38"/>
  <c r="AZ14" i="38"/>
  <c r="AW14" i="38"/>
  <c r="AT14" i="38"/>
  <c r="AQ14" i="38"/>
  <c r="AN14" i="38"/>
  <c r="AK14" i="38"/>
  <c r="AH14" i="38"/>
  <c r="AE14" i="38"/>
  <c r="AB14" i="38"/>
  <c r="Y14" i="38"/>
  <c r="V14" i="38"/>
  <c r="S14" i="38"/>
  <c r="P14" i="38"/>
  <c r="M14" i="38"/>
  <c r="J14" i="38"/>
  <c r="G14" i="38"/>
  <c r="D14" i="38"/>
  <c r="CC13" i="38"/>
  <c r="CD13" i="38" s="1"/>
  <c r="CB13" i="38"/>
  <c r="CA13" i="38"/>
  <c r="BX13" i="38"/>
  <c r="BU13" i="38"/>
  <c r="BR13" i="38"/>
  <c r="BO13" i="38"/>
  <c r="BL13" i="38"/>
  <c r="BI13" i="38"/>
  <c r="BF13" i="38"/>
  <c r="BC13" i="38"/>
  <c r="AZ13" i="38"/>
  <c r="AW13" i="38"/>
  <c r="AT13" i="38"/>
  <c r="AQ13" i="38"/>
  <c r="AN13" i="38"/>
  <c r="AK13" i="38"/>
  <c r="AH13" i="38"/>
  <c r="AE13" i="38"/>
  <c r="AB13" i="38"/>
  <c r="Y13" i="38"/>
  <c r="V13" i="38"/>
  <c r="S13" i="38"/>
  <c r="P13" i="38"/>
  <c r="M13" i="38"/>
  <c r="J13" i="38"/>
  <c r="G13" i="38"/>
  <c r="D13" i="38"/>
  <c r="CC12" i="38"/>
  <c r="CB12" i="38"/>
  <c r="CD12" i="38" s="1"/>
  <c r="CA12" i="38"/>
  <c r="BX12" i="38"/>
  <c r="BU12" i="38"/>
  <c r="BR12" i="38"/>
  <c r="BO12" i="38"/>
  <c r="BL12" i="38"/>
  <c r="BI12" i="38"/>
  <c r="BF12" i="38"/>
  <c r="BC12" i="38"/>
  <c r="AZ12" i="38"/>
  <c r="AW12" i="38"/>
  <c r="AT12" i="38"/>
  <c r="AQ12" i="38"/>
  <c r="AN12" i="38"/>
  <c r="AK12" i="38"/>
  <c r="AH12" i="38"/>
  <c r="AE12" i="38"/>
  <c r="AB12" i="38"/>
  <c r="Y12" i="38"/>
  <c r="V12" i="38"/>
  <c r="S12" i="38"/>
  <c r="P12" i="38"/>
  <c r="M12" i="38"/>
  <c r="J12" i="38"/>
  <c r="G12" i="38"/>
  <c r="D12" i="38"/>
  <c r="CC11" i="38"/>
  <c r="CD11" i="38" s="1"/>
  <c r="CB11" i="38"/>
  <c r="CA11" i="38"/>
  <c r="BF11" i="38"/>
  <c r="BC11" i="38"/>
  <c r="AW11" i="38"/>
  <c r="AQ11" i="38"/>
  <c r="AK11" i="38"/>
  <c r="AH11" i="38"/>
  <c r="Y11" i="38"/>
  <c r="V11" i="38"/>
  <c r="S11" i="38"/>
  <c r="J11" i="38"/>
  <c r="CC10" i="38"/>
  <c r="CD10" i="38" s="1"/>
  <c r="CB10" i="38"/>
  <c r="BX10" i="38"/>
  <c r="BU10" i="38"/>
  <c r="BR10" i="38"/>
  <c r="BO10" i="38"/>
  <c r="BL10" i="38"/>
  <c r="BI10" i="38"/>
  <c r="BF10" i="38"/>
  <c r="BC10" i="38"/>
  <c r="AQ10" i="38"/>
  <c r="AN10" i="38"/>
  <c r="AK10" i="38"/>
  <c r="AH10" i="38"/>
  <c r="AE10" i="38"/>
  <c r="AB10" i="38"/>
  <c r="Y10" i="38"/>
  <c r="V10" i="38"/>
  <c r="S10" i="38"/>
  <c r="P10" i="38"/>
  <c r="M10" i="38"/>
  <c r="J10" i="38"/>
  <c r="G10" i="38"/>
  <c r="D10" i="38"/>
  <c r="CC9" i="38"/>
  <c r="CB9" i="38"/>
  <c r="CD9" i="38" s="1"/>
  <c r="CA9" i="38"/>
  <c r="BX9" i="38"/>
  <c r="BU9" i="38"/>
  <c r="BR9" i="38"/>
  <c r="BO9" i="38"/>
  <c r="BL9" i="38"/>
  <c r="BI9" i="38"/>
  <c r="BF9" i="38"/>
  <c r="BC9" i="38"/>
  <c r="AZ9" i="38"/>
  <c r="AW9" i="38"/>
  <c r="AT9" i="38"/>
  <c r="AQ9" i="38"/>
  <c r="AN9" i="38"/>
  <c r="AK9" i="38"/>
  <c r="AH9" i="38"/>
  <c r="AE9" i="38"/>
  <c r="AB9" i="38"/>
  <c r="Y9" i="38"/>
  <c r="V9" i="38"/>
  <c r="S9" i="38"/>
  <c r="P9" i="38"/>
  <c r="M9" i="38"/>
  <c r="J9" i="38"/>
  <c r="G9" i="38"/>
  <c r="D9" i="38"/>
  <c r="CC8" i="38"/>
  <c r="CD8" i="38" s="1"/>
  <c r="CB8" i="38"/>
  <c r="AZ8" i="38"/>
  <c r="AQ8" i="38"/>
  <c r="AN8" i="38"/>
  <c r="AK8" i="38"/>
  <c r="P8" i="38"/>
  <c r="CC7" i="38"/>
  <c r="CD7" i="38" s="1"/>
  <c r="CB7" i="38"/>
  <c r="BU7" i="38"/>
  <c r="BR7" i="38"/>
  <c r="BO7" i="38"/>
  <c r="BL7" i="38"/>
  <c r="BI7" i="38"/>
  <c r="BF7" i="38"/>
  <c r="BC7" i="38"/>
  <c r="AZ7" i="38"/>
  <c r="AW7" i="38"/>
  <c r="AT7" i="38"/>
  <c r="AQ7" i="38"/>
  <c r="AN7" i="38"/>
  <c r="AK7" i="38"/>
  <c r="AH7" i="38"/>
  <c r="AE7" i="38"/>
  <c r="AB7" i="38"/>
  <c r="Y7" i="38"/>
  <c r="V7" i="38"/>
  <c r="S7" i="38"/>
  <c r="P7" i="38"/>
  <c r="M7" i="38"/>
  <c r="G7" i="38"/>
  <c r="D7" i="38"/>
  <c r="CC6" i="38"/>
  <c r="CD6" i="38" s="1"/>
  <c r="CB6" i="38"/>
  <c r="CA6" i="38"/>
  <c r="BX6" i="38"/>
  <c r="BU6" i="38"/>
  <c r="BR6" i="38"/>
  <c r="BO6" i="38"/>
  <c r="BL6" i="38"/>
  <c r="BI6" i="38"/>
  <c r="BF6" i="38"/>
  <c r="BC6" i="38"/>
  <c r="AZ6" i="38"/>
  <c r="AW6" i="38"/>
  <c r="AT6" i="38"/>
  <c r="AQ6" i="38"/>
  <c r="AN6" i="38"/>
  <c r="AK6" i="38"/>
  <c r="AH6" i="38"/>
  <c r="AE6" i="38"/>
  <c r="AB6" i="38"/>
  <c r="Y6" i="38"/>
  <c r="V6" i="38"/>
  <c r="S6" i="38"/>
  <c r="P6" i="38"/>
  <c r="M6" i="38"/>
  <c r="J6" i="38"/>
  <c r="G6" i="38"/>
  <c r="D6" i="38"/>
  <c r="BY31" i="37"/>
  <c r="BS31" i="37"/>
  <c r="AV31" i="37"/>
  <c r="AR31" i="37"/>
  <c r="T31" i="37"/>
  <c r="O31" i="37"/>
  <c r="F31" i="37"/>
  <c r="CD30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CC29" i="37"/>
  <c r="CB29" i="37"/>
  <c r="CD29" i="37" s="1"/>
  <c r="CA29" i="37"/>
  <c r="BX29" i="37"/>
  <c r="BU29" i="37"/>
  <c r="BR29" i="37"/>
  <c r="BO29" i="37"/>
  <c r="BL29" i="37"/>
  <c r="BI29" i="37"/>
  <c r="BF29" i="37"/>
  <c r="BC29" i="37"/>
  <c r="AZ29" i="37"/>
  <c r="AW29" i="37"/>
  <c r="AT29" i="37"/>
  <c r="AQ29" i="37"/>
  <c r="AN29" i="37"/>
  <c r="AK29" i="37"/>
  <c r="AH29" i="37"/>
  <c r="AE29" i="37"/>
  <c r="AB29" i="37"/>
  <c r="Y29" i="37"/>
  <c r="V29" i="37"/>
  <c r="S29" i="37"/>
  <c r="P29" i="37"/>
  <c r="M29" i="37"/>
  <c r="J29" i="37"/>
  <c r="G29" i="37"/>
  <c r="D29" i="37"/>
  <c r="BT27" i="37"/>
  <c r="BH27" i="37"/>
  <c r="AF27" i="37"/>
  <c r="X27" i="37"/>
  <c r="BY27" i="37"/>
  <c r="BS27" i="37"/>
  <c r="BQ31" i="37"/>
  <c r="BG27" i="37"/>
  <c r="BA31" i="37"/>
  <c r="AL31" i="37"/>
  <c r="AA31" i="37"/>
  <c r="R31" i="37"/>
  <c r="C31" i="37"/>
  <c r="CC24" i="37"/>
  <c r="CB24" i="37"/>
  <c r="CA24" i="37"/>
  <c r="BX24" i="37"/>
  <c r="BU24" i="37"/>
  <c r="BR24" i="37"/>
  <c r="BI24" i="37"/>
  <c r="BF24" i="37"/>
  <c r="BC24" i="37"/>
  <c r="AZ24" i="37"/>
  <c r="AW24" i="37"/>
  <c r="AT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D24" i="37"/>
  <c r="CC23" i="37"/>
  <c r="CB23" i="37"/>
  <c r="CA23" i="37"/>
  <c r="BX23" i="37"/>
  <c r="BU23" i="37"/>
  <c r="BR23" i="37"/>
  <c r="BO23" i="37"/>
  <c r="BL23" i="37"/>
  <c r="BI23" i="37"/>
  <c r="BF23" i="37"/>
  <c r="BC23" i="37"/>
  <c r="AZ23" i="37"/>
  <c r="AW23" i="37"/>
  <c r="AT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C22" i="37"/>
  <c r="CB22" i="37"/>
  <c r="CA22" i="37"/>
  <c r="BX22" i="37"/>
  <c r="BU22" i="37"/>
  <c r="BR22" i="37"/>
  <c r="BO22" i="37"/>
  <c r="BL22" i="37"/>
  <c r="BI22" i="37"/>
  <c r="BF22" i="37"/>
  <c r="BC22" i="37"/>
  <c r="AZ22" i="37"/>
  <c r="AW22" i="37"/>
  <c r="AT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T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A20" i="37"/>
  <c r="BX20" i="37"/>
  <c r="BU20" i="37"/>
  <c r="BR20" i="37"/>
  <c r="BO20" i="37"/>
  <c r="BL20" i="37"/>
  <c r="BI20" i="37"/>
  <c r="BF20" i="37"/>
  <c r="BC20" i="37"/>
  <c r="AZ20" i="37"/>
  <c r="AW20" i="37"/>
  <c r="AT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A19" i="37"/>
  <c r="BX19" i="37"/>
  <c r="BU19" i="37"/>
  <c r="BR19" i="37"/>
  <c r="BO19" i="37"/>
  <c r="BL19" i="37"/>
  <c r="BI19" i="37"/>
  <c r="BF19" i="37"/>
  <c r="BC19" i="37"/>
  <c r="AZ19" i="37"/>
  <c r="AW19" i="37"/>
  <c r="AT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C18" i="37"/>
  <c r="CB18" i="37"/>
  <c r="CA18" i="37"/>
  <c r="BX18" i="37"/>
  <c r="BU18" i="37"/>
  <c r="BR18" i="37"/>
  <c r="BF18" i="37"/>
  <c r="AZ18" i="37"/>
  <c r="AW18" i="37"/>
  <c r="AK18" i="37"/>
  <c r="AH18" i="37"/>
  <c r="AE18" i="37"/>
  <c r="M18" i="37"/>
  <c r="J18" i="37"/>
  <c r="CC17" i="37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T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A16" i="37"/>
  <c r="BX16" i="37"/>
  <c r="BU16" i="37"/>
  <c r="BR16" i="37"/>
  <c r="BO16" i="37"/>
  <c r="BL16" i="37"/>
  <c r="BI16" i="37"/>
  <c r="BF16" i="37"/>
  <c r="BC16" i="37"/>
  <c r="AZ16" i="37"/>
  <c r="AW16" i="37"/>
  <c r="AT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B15" i="37"/>
  <c r="CA15" i="37"/>
  <c r="BX15" i="37"/>
  <c r="BU15" i="37"/>
  <c r="BR15" i="37"/>
  <c r="BO15" i="37"/>
  <c r="BL15" i="37"/>
  <c r="BI15" i="37"/>
  <c r="BF15" i="37"/>
  <c r="BC15" i="37"/>
  <c r="AZ15" i="37"/>
  <c r="AW15" i="37"/>
  <c r="AT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C14" i="37"/>
  <c r="CB14" i="37"/>
  <c r="BU14" i="37"/>
  <c r="BR14" i="37"/>
  <c r="BO14" i="37"/>
  <c r="BL14" i="37"/>
  <c r="BI14" i="37"/>
  <c r="BF14" i="37"/>
  <c r="BC14" i="37"/>
  <c r="AZ14" i="37"/>
  <c r="AW14" i="37"/>
  <c r="AT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C13" i="37"/>
  <c r="CB13" i="37"/>
  <c r="CA13" i="37"/>
  <c r="BX13" i="37"/>
  <c r="BU13" i="37"/>
  <c r="BR13" i="37"/>
  <c r="BO13" i="37"/>
  <c r="BL13" i="37"/>
  <c r="BI13" i="37"/>
  <c r="BF13" i="37"/>
  <c r="BC13" i="37"/>
  <c r="AZ13" i="37"/>
  <c r="AW13" i="37"/>
  <c r="AT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B12" i="37"/>
  <c r="CA12" i="37"/>
  <c r="BX12" i="37"/>
  <c r="BU12" i="37"/>
  <c r="BR12" i="37"/>
  <c r="BO12" i="37"/>
  <c r="BL12" i="37"/>
  <c r="BI12" i="37"/>
  <c r="BF12" i="37"/>
  <c r="BC12" i="37"/>
  <c r="AZ12" i="37"/>
  <c r="AW12" i="37"/>
  <c r="AT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CC11" i="37"/>
  <c r="CB11" i="37"/>
  <c r="CA11" i="37"/>
  <c r="BF11" i="37"/>
  <c r="BC11" i="37"/>
  <c r="AW11" i="37"/>
  <c r="AQ11" i="37"/>
  <c r="AK11" i="37"/>
  <c r="AH11" i="37"/>
  <c r="Y11" i="37"/>
  <c r="V11" i="37"/>
  <c r="S11" i="37"/>
  <c r="J11" i="37"/>
  <c r="CC10" i="37"/>
  <c r="CB10" i="37"/>
  <c r="BX10" i="37"/>
  <c r="BU10" i="37"/>
  <c r="BR10" i="37"/>
  <c r="BO10" i="37"/>
  <c r="BL10" i="37"/>
  <c r="BI10" i="37"/>
  <c r="BF10" i="37"/>
  <c r="BC10" i="37"/>
  <c r="AQ10" i="37"/>
  <c r="AN10" i="37"/>
  <c r="AK10" i="37"/>
  <c r="AH10" i="37"/>
  <c r="AE10" i="37"/>
  <c r="AB10" i="37"/>
  <c r="Y10" i="37"/>
  <c r="V10" i="37"/>
  <c r="S10" i="37"/>
  <c r="P10" i="37"/>
  <c r="M10" i="37"/>
  <c r="J10" i="37"/>
  <c r="G10" i="37"/>
  <c r="D10" i="37"/>
  <c r="CC9" i="37"/>
  <c r="CB9" i="37"/>
  <c r="CA9" i="37"/>
  <c r="BX9" i="37"/>
  <c r="BU9" i="37"/>
  <c r="BR9" i="37"/>
  <c r="BO9" i="37"/>
  <c r="BL9" i="37"/>
  <c r="BI9" i="37"/>
  <c r="BF9" i="37"/>
  <c r="BC9" i="37"/>
  <c r="AZ9" i="37"/>
  <c r="AW9" i="37"/>
  <c r="AT9" i="37"/>
  <c r="AQ9" i="37"/>
  <c r="AN9" i="37"/>
  <c r="AK9" i="37"/>
  <c r="AH9" i="37"/>
  <c r="AE9" i="37"/>
  <c r="AB9" i="37"/>
  <c r="Y9" i="37"/>
  <c r="V9" i="37"/>
  <c r="S9" i="37"/>
  <c r="P9" i="37"/>
  <c r="M9" i="37"/>
  <c r="J9" i="37"/>
  <c r="G9" i="37"/>
  <c r="D9" i="37"/>
  <c r="CC8" i="37"/>
  <c r="CB8" i="37"/>
  <c r="AZ8" i="37"/>
  <c r="AQ8" i="37"/>
  <c r="AN8" i="37"/>
  <c r="AK8" i="37"/>
  <c r="P8" i="37"/>
  <c r="CC7" i="37"/>
  <c r="CB7" i="37"/>
  <c r="BU7" i="37"/>
  <c r="BR7" i="37"/>
  <c r="BO7" i="37"/>
  <c r="BL7" i="37"/>
  <c r="BI7" i="37"/>
  <c r="BF7" i="37"/>
  <c r="BC7" i="37"/>
  <c r="AZ7" i="37"/>
  <c r="AW7" i="37"/>
  <c r="AT7" i="37"/>
  <c r="AQ7" i="37"/>
  <c r="AN7" i="37"/>
  <c r="AK7" i="37"/>
  <c r="AH7" i="37"/>
  <c r="AE7" i="37"/>
  <c r="AB7" i="37"/>
  <c r="Y7" i="37"/>
  <c r="V7" i="37"/>
  <c r="S7" i="37"/>
  <c r="P7" i="37"/>
  <c r="M7" i="37"/>
  <c r="G7" i="37"/>
  <c r="D7" i="37"/>
  <c r="CC6" i="37"/>
  <c r="CB6" i="37"/>
  <c r="CA6" i="37"/>
  <c r="BX6" i="37"/>
  <c r="BU6" i="37"/>
  <c r="BR6" i="37"/>
  <c r="BO6" i="37"/>
  <c r="BL6" i="37"/>
  <c r="BI6" i="37"/>
  <c r="BF6" i="37"/>
  <c r="BC6" i="37"/>
  <c r="AZ6" i="37"/>
  <c r="AW6" i="37"/>
  <c r="AT6" i="37"/>
  <c r="AQ6" i="37"/>
  <c r="AN6" i="37"/>
  <c r="AK6" i="37"/>
  <c r="AH6" i="37"/>
  <c r="AE6" i="37"/>
  <c r="AB6" i="37"/>
  <c r="Y6" i="37"/>
  <c r="V6" i="37"/>
  <c r="S6" i="37"/>
  <c r="P6" i="37"/>
  <c r="M6" i="37"/>
  <c r="J6" i="37"/>
  <c r="G6" i="37"/>
  <c r="D6" i="37"/>
  <c r="CC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W31" i="34"/>
  <c r="BV27" i="34"/>
  <c r="BT27" i="34"/>
  <c r="BQ27" i="34"/>
  <c r="BQ31" i="34"/>
  <c r="BM27" i="34"/>
  <c r="BK31" i="34"/>
  <c r="BJ27" i="34"/>
  <c r="BH27" i="34"/>
  <c r="BG31" i="34"/>
  <c r="BE27" i="34"/>
  <c r="BD27" i="34"/>
  <c r="BD31" i="34"/>
  <c r="AX27" i="34"/>
  <c r="AV31" i="34"/>
  <c r="AU31" i="34"/>
  <c r="AS27" i="34"/>
  <c r="AQ26" i="34"/>
  <c r="AO31" i="34"/>
  <c r="AM27" i="34"/>
  <c r="AL27" i="34"/>
  <c r="AK26" i="34"/>
  <c r="AJ31" i="34"/>
  <c r="AI31" i="34"/>
  <c r="AG27" i="34"/>
  <c r="AG31" i="34"/>
  <c r="AF31" i="34"/>
  <c r="AD27" i="34"/>
  <c r="AC31" i="34"/>
  <c r="Z27" i="34"/>
  <c r="X31" i="34"/>
  <c r="W31" i="34"/>
  <c r="U31" i="34"/>
  <c r="T31" i="34"/>
  <c r="Q31" i="34"/>
  <c r="L31" i="34"/>
  <c r="M26" i="34"/>
  <c r="I31" i="34"/>
  <c r="H31" i="34"/>
  <c r="F31" i="34"/>
  <c r="E31" i="34"/>
  <c r="C27" i="34"/>
  <c r="B27" i="34"/>
  <c r="CC25" i="34"/>
  <c r="CB25" i="34"/>
  <c r="Y25" i="34"/>
  <c r="CC24" i="34"/>
  <c r="CB24" i="34"/>
  <c r="CA24" i="34"/>
  <c r="BX24" i="34"/>
  <c r="BU24" i="34"/>
  <c r="BR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F18" i="34"/>
  <c r="AZ18" i="34"/>
  <c r="AW18" i="34"/>
  <c r="AK18" i="34"/>
  <c r="AH18" i="34"/>
  <c r="AE18" i="34"/>
  <c r="M18" i="34"/>
  <c r="J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CC12" i="34"/>
  <c r="CB12" i="34"/>
  <c r="CA12" i="34"/>
  <c r="BX12" i="34"/>
  <c r="BU12" i="34"/>
  <c r="BR12" i="34"/>
  <c r="BO12" i="34"/>
  <c r="BL12" i="34"/>
  <c r="BI12" i="34"/>
  <c r="BF12" i="34"/>
  <c r="BC12" i="34"/>
  <c r="AZ12" i="34"/>
  <c r="AW12" i="34"/>
  <c r="AT12" i="34"/>
  <c r="AQ12" i="34"/>
  <c r="AN12" i="34"/>
  <c r="AK12" i="34"/>
  <c r="AH12" i="34"/>
  <c r="AE12" i="34"/>
  <c r="AB12" i="34"/>
  <c r="Y12" i="34"/>
  <c r="V12" i="34"/>
  <c r="S12" i="34"/>
  <c r="P12" i="34"/>
  <c r="M12" i="34"/>
  <c r="J12" i="34"/>
  <c r="G12" i="34"/>
  <c r="D12" i="34"/>
  <c r="CC11" i="34"/>
  <c r="CB11" i="34"/>
  <c r="CA11" i="34"/>
  <c r="BF11" i="34"/>
  <c r="BC11" i="34"/>
  <c r="AW11" i="34"/>
  <c r="AQ11" i="34"/>
  <c r="AK11" i="34"/>
  <c r="AH11" i="34"/>
  <c r="Y11" i="34"/>
  <c r="V11" i="34"/>
  <c r="S11" i="34"/>
  <c r="J11" i="34"/>
  <c r="CC10" i="34"/>
  <c r="CB10" i="34"/>
  <c r="BX10" i="34"/>
  <c r="BU10" i="34"/>
  <c r="BR10" i="34"/>
  <c r="BO10" i="34"/>
  <c r="BL10" i="34"/>
  <c r="BI10" i="34"/>
  <c r="BF10" i="34"/>
  <c r="BC10" i="34"/>
  <c r="AQ10" i="34"/>
  <c r="AN10" i="34"/>
  <c r="AK10" i="34"/>
  <c r="AH10" i="34"/>
  <c r="AE10" i="34"/>
  <c r="AB10" i="34"/>
  <c r="Y10" i="34"/>
  <c r="V10" i="34"/>
  <c r="S10" i="34"/>
  <c r="P10" i="34"/>
  <c r="M10" i="34"/>
  <c r="J10" i="34"/>
  <c r="G10" i="34"/>
  <c r="D10" i="34"/>
  <c r="CC9" i="34"/>
  <c r="CB9" i="34"/>
  <c r="CA9" i="34"/>
  <c r="BX9" i="34"/>
  <c r="BU9" i="34"/>
  <c r="BR9" i="34"/>
  <c r="BO9" i="34"/>
  <c r="BL9" i="34"/>
  <c r="BI9" i="34"/>
  <c r="BF9" i="34"/>
  <c r="BC9" i="34"/>
  <c r="AZ9" i="34"/>
  <c r="AW9" i="34"/>
  <c r="AT9" i="34"/>
  <c r="AQ9" i="34"/>
  <c r="AN9" i="34"/>
  <c r="AK9" i="34"/>
  <c r="AH9" i="34"/>
  <c r="AE9" i="34"/>
  <c r="AB9" i="34"/>
  <c r="Y9" i="34"/>
  <c r="V9" i="34"/>
  <c r="S9" i="34"/>
  <c r="P9" i="34"/>
  <c r="M9" i="34"/>
  <c r="J9" i="34"/>
  <c r="G9" i="34"/>
  <c r="D9" i="34"/>
  <c r="CC8" i="34"/>
  <c r="CB8" i="34"/>
  <c r="AZ8" i="34"/>
  <c r="AQ8" i="34"/>
  <c r="AN8" i="34"/>
  <c r="AK8" i="34"/>
  <c r="P8" i="34"/>
  <c r="CC7" i="34"/>
  <c r="CB7" i="34"/>
  <c r="BU7" i="34"/>
  <c r="BR7" i="34"/>
  <c r="BO7" i="34"/>
  <c r="BL7" i="34"/>
  <c r="BI7" i="34"/>
  <c r="BF7" i="34"/>
  <c r="BC7" i="34"/>
  <c r="AZ7" i="34"/>
  <c r="AW7" i="34"/>
  <c r="AT7" i="34"/>
  <c r="AQ7" i="34"/>
  <c r="AN7" i="34"/>
  <c r="AK7" i="34"/>
  <c r="AH7" i="34"/>
  <c r="AE7" i="34"/>
  <c r="AB7" i="34"/>
  <c r="Y7" i="34"/>
  <c r="V7" i="34"/>
  <c r="S7" i="34"/>
  <c r="P7" i="34"/>
  <c r="M7" i="34"/>
  <c r="G7" i="34"/>
  <c r="D7" i="34"/>
  <c r="CC6" i="34"/>
  <c r="CB6" i="34"/>
  <c r="CA6" i="34"/>
  <c r="BX6" i="34"/>
  <c r="BU6" i="34"/>
  <c r="BR6" i="34"/>
  <c r="BO6" i="34"/>
  <c r="BL6" i="34"/>
  <c r="BI6" i="34"/>
  <c r="BF6" i="34"/>
  <c r="BC6" i="34"/>
  <c r="AZ6" i="34"/>
  <c r="AW6" i="34"/>
  <c r="AT6" i="34"/>
  <c r="AQ6" i="34"/>
  <c r="AN6" i="34"/>
  <c r="AK6" i="34"/>
  <c r="AH6" i="34"/>
  <c r="AE6" i="34"/>
  <c r="AB6" i="34"/>
  <c r="Y6" i="34"/>
  <c r="V6" i="34"/>
  <c r="S6" i="34"/>
  <c r="P6" i="34"/>
  <c r="M6" i="34"/>
  <c r="J6" i="34"/>
  <c r="G6" i="34"/>
  <c r="D6" i="34"/>
  <c r="AU27" i="34"/>
  <c r="AF27" i="34"/>
  <c r="AX31" i="34"/>
  <c r="BN31" i="34"/>
  <c r="AE26" i="34"/>
  <c r="AI27" i="34"/>
  <c r="AY31" i="34"/>
  <c r="H27" i="34"/>
  <c r="AM31" i="34"/>
  <c r="BC26" i="34"/>
  <c r="CD29" i="34"/>
  <c r="E27" i="34"/>
  <c r="Q27" i="34"/>
  <c r="AP27" i="34"/>
  <c r="BB27" i="34"/>
  <c r="BJ31" i="34"/>
  <c r="I27" i="34"/>
  <c r="U27" i="34"/>
  <c r="BK27" i="34"/>
  <c r="BW27" i="34"/>
  <c r="CD30" i="34"/>
  <c r="AD31" i="34"/>
  <c r="AP31" i="34"/>
  <c r="BB31" i="34"/>
  <c r="BY31" i="34"/>
  <c r="AC27" i="34"/>
  <c r="J26" i="34"/>
  <c r="AH26" i="34"/>
  <c r="BN27" i="34"/>
  <c r="BK31" i="37" l="1"/>
  <c r="AZ26" i="37"/>
  <c r="BP31" i="37"/>
  <c r="AR27" i="37"/>
  <c r="AF31" i="37"/>
  <c r="H31" i="37"/>
  <c r="BP27" i="37"/>
  <c r="AK26" i="37"/>
  <c r="AW26" i="37"/>
  <c r="BI26" i="37"/>
  <c r="BU26" i="37"/>
  <c r="BW31" i="37"/>
  <c r="AM31" i="37"/>
  <c r="P26" i="37"/>
  <c r="CD15" i="37"/>
  <c r="CD16" i="37"/>
  <c r="CD19" i="37"/>
  <c r="CD20" i="37"/>
  <c r="CC31" i="37"/>
  <c r="CD14" i="37"/>
  <c r="CD24" i="37"/>
  <c r="CD25" i="37"/>
  <c r="CD21" i="37"/>
  <c r="CD17" i="37"/>
  <c r="CD22" i="37"/>
  <c r="CD13" i="37"/>
  <c r="CD18" i="37"/>
  <c r="CD23" i="37"/>
  <c r="AS31" i="37"/>
  <c r="AJ27" i="37"/>
  <c r="B31" i="37"/>
  <c r="CB31" i="37"/>
  <c r="B27" i="37"/>
  <c r="BD27" i="37"/>
  <c r="AU31" i="37"/>
  <c r="C31" i="47"/>
  <c r="AM31" i="47"/>
  <c r="P26" i="47"/>
  <c r="AB26" i="47"/>
  <c r="AZ26" i="47"/>
  <c r="BX26" i="47"/>
  <c r="L27" i="47"/>
  <c r="BG27" i="47"/>
  <c r="BP31" i="47"/>
  <c r="AF27" i="47"/>
  <c r="BD27" i="47"/>
  <c r="O31" i="47"/>
  <c r="AJ31" i="47"/>
  <c r="BT31" i="47"/>
  <c r="AK26" i="47"/>
  <c r="BI26" i="47"/>
  <c r="H31" i="47"/>
  <c r="BH27" i="47"/>
  <c r="T31" i="47"/>
  <c r="AR31" i="47"/>
  <c r="R31" i="46"/>
  <c r="F27" i="46"/>
  <c r="N31" i="46"/>
  <c r="AM31" i="46"/>
  <c r="BG27" i="46"/>
  <c r="BW31" i="46"/>
  <c r="O31" i="46"/>
  <c r="D26" i="46"/>
  <c r="P26" i="46"/>
  <c r="AZ26" i="46"/>
  <c r="AJ27" i="46"/>
  <c r="BH27" i="46"/>
  <c r="BH31" i="46"/>
  <c r="AA31" i="45"/>
  <c r="P26" i="45"/>
  <c r="BL26" i="45"/>
  <c r="BS27" i="45"/>
  <c r="T27" i="45"/>
  <c r="AR27" i="45"/>
  <c r="BP27" i="45"/>
  <c r="X31" i="45"/>
  <c r="AV31" i="45"/>
  <c r="Y26" i="45"/>
  <c r="AW26" i="45"/>
  <c r="BU26" i="45"/>
  <c r="D26" i="45"/>
  <c r="AN26" i="45"/>
  <c r="AF31" i="45"/>
  <c r="BD31" i="45"/>
  <c r="BF31" i="45" s="1"/>
  <c r="BF31" i="44"/>
  <c r="BS27" i="44"/>
  <c r="D26" i="44"/>
  <c r="AZ26" i="44"/>
  <c r="L31" i="44"/>
  <c r="BG27" i="44"/>
  <c r="X27" i="44"/>
  <c r="AV27" i="44"/>
  <c r="BT27" i="44"/>
  <c r="AF31" i="44"/>
  <c r="BD31" i="44"/>
  <c r="AK26" i="44"/>
  <c r="BU26" i="44"/>
  <c r="AM31" i="44"/>
  <c r="P26" i="44"/>
  <c r="BX26" i="44"/>
  <c r="H27" i="44"/>
  <c r="BP31" i="44"/>
  <c r="AF27" i="44"/>
  <c r="BD27" i="44"/>
  <c r="P26" i="43"/>
  <c r="AZ26" i="43"/>
  <c r="BX26" i="43"/>
  <c r="H27" i="43"/>
  <c r="AA31" i="43"/>
  <c r="BP31" i="43"/>
  <c r="AF27" i="43"/>
  <c r="BD27" i="43"/>
  <c r="O31" i="43"/>
  <c r="AJ31" i="43"/>
  <c r="BG31" i="43"/>
  <c r="BT31" i="43"/>
  <c r="AK26" i="43"/>
  <c r="BI26" i="43"/>
  <c r="BL26" i="43"/>
  <c r="BH27" i="43"/>
  <c r="T31" i="43"/>
  <c r="AR31" i="43"/>
  <c r="AA31" i="42"/>
  <c r="K31" i="42"/>
  <c r="AN26" i="42"/>
  <c r="BL26" i="42"/>
  <c r="H31" i="42"/>
  <c r="AY31" i="42"/>
  <c r="T27" i="42"/>
  <c r="AF27" i="42"/>
  <c r="AU27" i="42"/>
  <c r="BG27" i="42"/>
  <c r="W31" i="42"/>
  <c r="AI31" i="42"/>
  <c r="AV31" i="42"/>
  <c r="BH31" i="42"/>
  <c r="BW31" i="42"/>
  <c r="Y26" i="42"/>
  <c r="AK26" i="42"/>
  <c r="AW26" i="42"/>
  <c r="BI26" i="42"/>
  <c r="BU26" i="42"/>
  <c r="BW27" i="42"/>
  <c r="P26" i="42"/>
  <c r="BP31" i="42"/>
  <c r="BG27" i="41"/>
  <c r="D26" i="41"/>
  <c r="AB26" i="41"/>
  <c r="AZ26" i="41"/>
  <c r="L31" i="41"/>
  <c r="BP31" i="41"/>
  <c r="BW31" i="41"/>
  <c r="AF27" i="41"/>
  <c r="BD27" i="41"/>
  <c r="O31" i="41"/>
  <c r="AJ31" i="41"/>
  <c r="BT31" i="41"/>
  <c r="AK26" i="41"/>
  <c r="BI26" i="41"/>
  <c r="P26" i="41"/>
  <c r="BL26" i="41"/>
  <c r="H31" i="41"/>
  <c r="BH27" i="41"/>
  <c r="T31" i="41"/>
  <c r="AR31" i="41"/>
  <c r="AY31" i="40"/>
  <c r="O31" i="40"/>
  <c r="P26" i="40"/>
  <c r="AA31" i="40"/>
  <c r="BK31" i="40"/>
  <c r="AJ27" i="40"/>
  <c r="BH27" i="40"/>
  <c r="T31" i="40"/>
  <c r="AR31" i="40"/>
  <c r="BH31" i="40"/>
  <c r="Y26" i="40"/>
  <c r="AW26" i="40"/>
  <c r="C31" i="40"/>
  <c r="BW31" i="40"/>
  <c r="AN26" i="40"/>
  <c r="H31" i="40"/>
  <c r="BF31" i="40"/>
  <c r="T27" i="40"/>
  <c r="AR27" i="40"/>
  <c r="BP27" i="40"/>
  <c r="AA31" i="39"/>
  <c r="BK31" i="39"/>
  <c r="D26" i="39"/>
  <c r="AN26" i="39"/>
  <c r="BS27" i="39"/>
  <c r="T27" i="39"/>
  <c r="AR27" i="39"/>
  <c r="BP27" i="39"/>
  <c r="X31" i="39"/>
  <c r="AV31" i="39"/>
  <c r="Y26" i="39"/>
  <c r="AW26" i="39"/>
  <c r="BU26" i="39"/>
  <c r="O27" i="39"/>
  <c r="AF31" i="39"/>
  <c r="BD31" i="39"/>
  <c r="BF31" i="39" s="1"/>
  <c r="BG27" i="38"/>
  <c r="AA27" i="38"/>
  <c r="BW27" i="38"/>
  <c r="O31" i="38"/>
  <c r="D26" i="38"/>
  <c r="P26" i="38"/>
  <c r="AB26" i="38"/>
  <c r="AN26" i="38"/>
  <c r="AZ26" i="38"/>
  <c r="BL26" i="38"/>
  <c r="BP31" i="38"/>
  <c r="BW31" i="38"/>
  <c r="BF31" i="38"/>
  <c r="AY27" i="38"/>
  <c r="AM31" i="38"/>
  <c r="BK31" i="38"/>
  <c r="I31" i="37"/>
  <c r="BM27" i="37"/>
  <c r="AX31" i="37"/>
  <c r="BN31" i="37"/>
  <c r="BV27" i="37"/>
  <c r="F27" i="37"/>
  <c r="N31" i="37"/>
  <c r="U31" i="37"/>
  <c r="BE31" i="37"/>
  <c r="BF31" i="37" s="1"/>
  <c r="Z31" i="37"/>
  <c r="BJ27" i="37"/>
  <c r="N27" i="37"/>
  <c r="CD8" i="37"/>
  <c r="CD9" i="37"/>
  <c r="CD10" i="37"/>
  <c r="CD7" i="37"/>
  <c r="CD12" i="37"/>
  <c r="CD11" i="37"/>
  <c r="CD6" i="37"/>
  <c r="BN27" i="47"/>
  <c r="BZ27" i="47"/>
  <c r="L31" i="47"/>
  <c r="R31" i="47"/>
  <c r="AD31" i="47"/>
  <c r="H27" i="47"/>
  <c r="Z27" i="47"/>
  <c r="AX27" i="47"/>
  <c r="BN31" i="47"/>
  <c r="BZ31" i="47"/>
  <c r="CB31" i="47"/>
  <c r="C27" i="47"/>
  <c r="I27" i="47"/>
  <c r="U27" i="47"/>
  <c r="AA27" i="47"/>
  <c r="AG27" i="47"/>
  <c r="AM27" i="47"/>
  <c r="AS27" i="47"/>
  <c r="AY27" i="47"/>
  <c r="BE27" i="47"/>
  <c r="BK27" i="47"/>
  <c r="BQ27" i="47"/>
  <c r="BW27" i="47"/>
  <c r="BJ31" i="47"/>
  <c r="BV31" i="47"/>
  <c r="R27" i="47"/>
  <c r="AP27" i="47"/>
  <c r="BB27" i="47"/>
  <c r="AP31" i="47"/>
  <c r="AL27" i="47"/>
  <c r="E27" i="47"/>
  <c r="K27" i="47"/>
  <c r="Q27" i="47"/>
  <c r="W27" i="47"/>
  <c r="AC27" i="47"/>
  <c r="AI27" i="47"/>
  <c r="AO27" i="47"/>
  <c r="AU27" i="47"/>
  <c r="BA27" i="47"/>
  <c r="L27" i="46"/>
  <c r="AD27" i="46"/>
  <c r="BB27" i="46"/>
  <c r="BN27" i="46"/>
  <c r="BZ27" i="46"/>
  <c r="L31" i="46"/>
  <c r="AD31" i="46"/>
  <c r="AP31" i="46"/>
  <c r="BB31" i="46"/>
  <c r="AX27" i="46"/>
  <c r="H31" i="46"/>
  <c r="AL31" i="46"/>
  <c r="BN31" i="46"/>
  <c r="BZ31" i="46"/>
  <c r="CB31" i="46"/>
  <c r="C27" i="46"/>
  <c r="I27" i="46"/>
  <c r="U27" i="46"/>
  <c r="AA27" i="46"/>
  <c r="AG27" i="46"/>
  <c r="AM27" i="46"/>
  <c r="AS27" i="46"/>
  <c r="AY27" i="46"/>
  <c r="BE27" i="46"/>
  <c r="BK27" i="46"/>
  <c r="BQ27" i="46"/>
  <c r="BW27" i="46"/>
  <c r="BJ31" i="46"/>
  <c r="BV31" i="46"/>
  <c r="R27" i="46"/>
  <c r="AP27" i="46"/>
  <c r="Z27" i="46"/>
  <c r="E27" i="46"/>
  <c r="K27" i="46"/>
  <c r="Q27" i="46"/>
  <c r="W27" i="46"/>
  <c r="AC27" i="46"/>
  <c r="AI27" i="46"/>
  <c r="AO27" i="46"/>
  <c r="AU27" i="46"/>
  <c r="BA27" i="46"/>
  <c r="L27" i="45"/>
  <c r="BN27" i="45"/>
  <c r="BZ27" i="45"/>
  <c r="AD31" i="45"/>
  <c r="BB31" i="45"/>
  <c r="H27" i="45"/>
  <c r="Z27" i="45"/>
  <c r="AL27" i="45"/>
  <c r="BJ27" i="45"/>
  <c r="BV27" i="45"/>
  <c r="AX31" i="45"/>
  <c r="BN31" i="45"/>
  <c r="BZ31" i="45"/>
  <c r="CB31" i="45"/>
  <c r="C27" i="45"/>
  <c r="I27" i="45"/>
  <c r="U27" i="45"/>
  <c r="AA27" i="45"/>
  <c r="AG27" i="45"/>
  <c r="AM27" i="45"/>
  <c r="AS27" i="45"/>
  <c r="AY27" i="45"/>
  <c r="BE27" i="45"/>
  <c r="BK27" i="45"/>
  <c r="BQ27" i="45"/>
  <c r="BW27" i="45"/>
  <c r="R27" i="45"/>
  <c r="AP27" i="45"/>
  <c r="L31" i="45"/>
  <c r="AP31" i="45"/>
  <c r="E27" i="45"/>
  <c r="K27" i="45"/>
  <c r="Q27" i="45"/>
  <c r="W27" i="45"/>
  <c r="AC27" i="45"/>
  <c r="AI27" i="45"/>
  <c r="AO27" i="45"/>
  <c r="AU27" i="45"/>
  <c r="BA27" i="45"/>
  <c r="L27" i="44"/>
  <c r="R27" i="44"/>
  <c r="AD27" i="44"/>
  <c r="BN27" i="44"/>
  <c r="BZ27" i="44"/>
  <c r="AP31" i="44"/>
  <c r="BB31" i="44"/>
  <c r="AX27" i="44"/>
  <c r="H31" i="44"/>
  <c r="Z31" i="44"/>
  <c r="BZ31" i="44"/>
  <c r="CB31" i="44"/>
  <c r="C27" i="44"/>
  <c r="I27" i="44"/>
  <c r="U27" i="44"/>
  <c r="AA27" i="44"/>
  <c r="AG27" i="44"/>
  <c r="AM27" i="44"/>
  <c r="AS27" i="44"/>
  <c r="AY27" i="44"/>
  <c r="BE27" i="44"/>
  <c r="BK27" i="44"/>
  <c r="BQ27" i="44"/>
  <c r="BW27" i="44"/>
  <c r="BJ31" i="44"/>
  <c r="BV31" i="44"/>
  <c r="BB27" i="44"/>
  <c r="AD31" i="44"/>
  <c r="AL27" i="44"/>
  <c r="E27" i="44"/>
  <c r="K27" i="44"/>
  <c r="Q27" i="44"/>
  <c r="W27" i="44"/>
  <c r="AC27" i="44"/>
  <c r="AI27" i="44"/>
  <c r="AO27" i="44"/>
  <c r="AU27" i="44"/>
  <c r="BA27" i="44"/>
  <c r="CB31" i="43"/>
  <c r="AD27" i="43"/>
  <c r="BN27" i="43"/>
  <c r="L31" i="43"/>
  <c r="R31" i="43"/>
  <c r="AX27" i="43"/>
  <c r="H31" i="43"/>
  <c r="Z31" i="43"/>
  <c r="AL31" i="43"/>
  <c r="BZ31" i="43"/>
  <c r="C27" i="43"/>
  <c r="I27" i="43"/>
  <c r="U27" i="43"/>
  <c r="AA27" i="43"/>
  <c r="AG27" i="43"/>
  <c r="AM27" i="43"/>
  <c r="AS27" i="43"/>
  <c r="AY27" i="43"/>
  <c r="BE27" i="43"/>
  <c r="BK27" i="43"/>
  <c r="BQ27" i="43"/>
  <c r="BW27" i="43"/>
  <c r="BJ31" i="43"/>
  <c r="BV31" i="43"/>
  <c r="R27" i="43"/>
  <c r="AP27" i="43"/>
  <c r="BB27" i="43"/>
  <c r="BZ27" i="43"/>
  <c r="BB31" i="43"/>
  <c r="E27" i="43"/>
  <c r="K27" i="43"/>
  <c r="Q27" i="43"/>
  <c r="W27" i="43"/>
  <c r="AC27" i="43"/>
  <c r="AI27" i="43"/>
  <c r="AO27" i="43"/>
  <c r="AU27" i="43"/>
  <c r="BA27" i="43"/>
  <c r="BE31" i="42"/>
  <c r="BF31" i="42" s="1"/>
  <c r="BE27" i="42"/>
  <c r="AO27" i="42"/>
  <c r="CD15" i="42"/>
  <c r="CD16" i="42"/>
  <c r="C31" i="42"/>
  <c r="C27" i="42"/>
  <c r="U31" i="42"/>
  <c r="U27" i="42"/>
  <c r="BQ27" i="42"/>
  <c r="CD13" i="42"/>
  <c r="CD21" i="42"/>
  <c r="CD22" i="42"/>
  <c r="AG31" i="42"/>
  <c r="AG27" i="42"/>
  <c r="BQ31" i="42"/>
  <c r="CC31" i="42"/>
  <c r="CD10" i="42"/>
  <c r="CD25" i="42"/>
  <c r="AS31" i="42"/>
  <c r="AS27" i="42"/>
  <c r="CB31" i="42"/>
  <c r="BY31" i="42"/>
  <c r="L27" i="42"/>
  <c r="R27" i="42"/>
  <c r="AD27" i="42"/>
  <c r="AP27" i="42"/>
  <c r="BB27" i="42"/>
  <c r="BN27" i="42"/>
  <c r="BZ27" i="42"/>
  <c r="L31" i="42"/>
  <c r="R31" i="42"/>
  <c r="AD31" i="42"/>
  <c r="AP31" i="42"/>
  <c r="BB31" i="42"/>
  <c r="H27" i="42"/>
  <c r="Z27" i="42"/>
  <c r="AL27" i="42"/>
  <c r="AX27" i="42"/>
  <c r="BJ27" i="42"/>
  <c r="BV27" i="42"/>
  <c r="I27" i="42"/>
  <c r="AA27" i="42"/>
  <c r="AM27" i="42"/>
  <c r="AY27" i="42"/>
  <c r="L27" i="41"/>
  <c r="BB27" i="41"/>
  <c r="BZ27" i="41"/>
  <c r="R31" i="41"/>
  <c r="AP31" i="41"/>
  <c r="BB31" i="41"/>
  <c r="H27" i="41"/>
  <c r="Z27" i="41"/>
  <c r="BJ27" i="41"/>
  <c r="BV27" i="41"/>
  <c r="AL31" i="41"/>
  <c r="BN31" i="41"/>
  <c r="BZ31" i="41"/>
  <c r="CB31" i="41"/>
  <c r="C27" i="41"/>
  <c r="I27" i="41"/>
  <c r="U27" i="41"/>
  <c r="AA27" i="41"/>
  <c r="AG27" i="41"/>
  <c r="AM27" i="41"/>
  <c r="AS27" i="41"/>
  <c r="AY27" i="41"/>
  <c r="BE27" i="41"/>
  <c r="BK27" i="41"/>
  <c r="BQ27" i="41"/>
  <c r="BW27" i="41"/>
  <c r="R27" i="41"/>
  <c r="AD27" i="41"/>
  <c r="AD31" i="41"/>
  <c r="AX27" i="41"/>
  <c r="E27" i="41"/>
  <c r="K27" i="41"/>
  <c r="Q27" i="41"/>
  <c r="W27" i="41"/>
  <c r="AC27" i="41"/>
  <c r="AI27" i="41"/>
  <c r="AO27" i="41"/>
  <c r="AU27" i="41"/>
  <c r="BA27" i="41"/>
  <c r="L27" i="40"/>
  <c r="R27" i="40"/>
  <c r="L31" i="40"/>
  <c r="R31" i="40"/>
  <c r="AD31" i="40"/>
  <c r="BB31" i="40"/>
  <c r="AL27" i="40"/>
  <c r="AX27" i="40"/>
  <c r="BN31" i="40"/>
  <c r="BZ31" i="40"/>
  <c r="CB31" i="40"/>
  <c r="C27" i="40"/>
  <c r="I27" i="40"/>
  <c r="U27" i="40"/>
  <c r="AA27" i="40"/>
  <c r="AG27" i="40"/>
  <c r="AM27" i="40"/>
  <c r="AS27" i="40"/>
  <c r="AY27" i="40"/>
  <c r="BE27" i="40"/>
  <c r="BK27" i="40"/>
  <c r="BQ27" i="40"/>
  <c r="BW27" i="40"/>
  <c r="BJ31" i="40"/>
  <c r="BV31" i="40"/>
  <c r="AD27" i="40"/>
  <c r="AP27" i="40"/>
  <c r="BB27" i="40"/>
  <c r="BZ27" i="40"/>
  <c r="H27" i="40"/>
  <c r="Z27" i="40"/>
  <c r="E27" i="40"/>
  <c r="K27" i="40"/>
  <c r="Q27" i="40"/>
  <c r="W27" i="40"/>
  <c r="AC27" i="40"/>
  <c r="AI27" i="40"/>
  <c r="AO27" i="40"/>
  <c r="AU27" i="40"/>
  <c r="BA27" i="40"/>
  <c r="CB31" i="39"/>
  <c r="AP27" i="39"/>
  <c r="BN27" i="39"/>
  <c r="L31" i="39"/>
  <c r="R31" i="39"/>
  <c r="H27" i="39"/>
  <c r="AL27" i="39"/>
  <c r="BJ27" i="39"/>
  <c r="BV27" i="39"/>
  <c r="Z31" i="39"/>
  <c r="BZ31" i="39"/>
  <c r="C27" i="39"/>
  <c r="I27" i="39"/>
  <c r="U27" i="39"/>
  <c r="AA27" i="39"/>
  <c r="AG27" i="39"/>
  <c r="AM27" i="39"/>
  <c r="AS27" i="39"/>
  <c r="AY27" i="39"/>
  <c r="BE27" i="39"/>
  <c r="BK27" i="39"/>
  <c r="BQ27" i="39"/>
  <c r="BW27" i="39"/>
  <c r="L27" i="39"/>
  <c r="AD27" i="39"/>
  <c r="BB27" i="39"/>
  <c r="BZ27" i="39"/>
  <c r="AD31" i="39"/>
  <c r="BB31" i="39"/>
  <c r="AX27" i="39"/>
  <c r="E27" i="39"/>
  <c r="K27" i="39"/>
  <c r="Q27" i="39"/>
  <c r="W27" i="39"/>
  <c r="AC27" i="39"/>
  <c r="AI27" i="39"/>
  <c r="AO27" i="39"/>
  <c r="AU27" i="39"/>
  <c r="BA27" i="39"/>
  <c r="CB31" i="38"/>
  <c r="F27" i="38"/>
  <c r="L27" i="38"/>
  <c r="R27" i="38"/>
  <c r="X27" i="38"/>
  <c r="AD27" i="38"/>
  <c r="AJ27" i="38"/>
  <c r="AP27" i="38"/>
  <c r="AV27" i="38"/>
  <c r="BB27" i="38"/>
  <c r="BH27" i="38"/>
  <c r="BN27" i="38"/>
  <c r="BT27" i="38"/>
  <c r="BZ27" i="38"/>
  <c r="CD30" i="38"/>
  <c r="F31" i="38"/>
  <c r="L31" i="38"/>
  <c r="R31" i="38"/>
  <c r="X31" i="38"/>
  <c r="AD31" i="38"/>
  <c r="AJ31" i="38"/>
  <c r="AP31" i="38"/>
  <c r="AV31" i="38"/>
  <c r="BB31" i="38"/>
  <c r="B27" i="38"/>
  <c r="H27" i="38"/>
  <c r="T27" i="38"/>
  <c r="Z27" i="38"/>
  <c r="AF27" i="38"/>
  <c r="AL27" i="38"/>
  <c r="AR27" i="38"/>
  <c r="AX27" i="38"/>
  <c r="BD27" i="38"/>
  <c r="BJ27" i="38"/>
  <c r="BP27" i="38"/>
  <c r="BV27" i="38"/>
  <c r="CB27" i="38" s="1"/>
  <c r="BH31" i="38"/>
  <c r="BT31" i="38"/>
  <c r="BZ31" i="38"/>
  <c r="E27" i="38"/>
  <c r="K27" i="38"/>
  <c r="Q27" i="38"/>
  <c r="W27" i="38"/>
  <c r="AC27" i="38"/>
  <c r="AI27" i="38"/>
  <c r="AO27" i="38"/>
  <c r="AU27" i="38"/>
  <c r="BA27" i="38"/>
  <c r="R27" i="37"/>
  <c r="BN27" i="37"/>
  <c r="BZ27" i="37"/>
  <c r="AP31" i="37"/>
  <c r="BB31" i="37"/>
  <c r="AX27" i="37"/>
  <c r="BZ31" i="37"/>
  <c r="C27" i="37"/>
  <c r="I27" i="37"/>
  <c r="U27" i="37"/>
  <c r="AA27" i="37"/>
  <c r="AG27" i="37"/>
  <c r="AM27" i="37"/>
  <c r="AS27" i="37"/>
  <c r="AY27" i="37"/>
  <c r="BE27" i="37"/>
  <c r="BK27" i="37"/>
  <c r="BQ27" i="37"/>
  <c r="BW27" i="37"/>
  <c r="BJ31" i="37"/>
  <c r="BV31" i="37"/>
  <c r="L27" i="37"/>
  <c r="AD27" i="37"/>
  <c r="BB27" i="37"/>
  <c r="L31" i="37"/>
  <c r="AD31" i="37"/>
  <c r="H27" i="37"/>
  <c r="Z27" i="37"/>
  <c r="AL27" i="37"/>
  <c r="E27" i="37"/>
  <c r="K27" i="37"/>
  <c r="Q27" i="37"/>
  <c r="W27" i="37"/>
  <c r="AC27" i="37"/>
  <c r="AI27" i="37"/>
  <c r="AO27" i="37"/>
  <c r="AU27" i="37"/>
  <c r="BA27" i="37"/>
  <c r="BV31" i="34"/>
  <c r="BU26" i="34"/>
  <c r="BT31" i="34"/>
  <c r="BO26" i="34"/>
  <c r="BL26" i="34"/>
  <c r="BG27" i="34"/>
  <c r="AW26" i="34"/>
  <c r="AS31" i="34"/>
  <c r="AO27" i="34"/>
  <c r="AN26" i="34"/>
  <c r="AL31" i="34"/>
  <c r="AJ27" i="34"/>
  <c r="AB26" i="34"/>
  <c r="X27" i="34"/>
  <c r="V26" i="34"/>
  <c r="T27" i="34"/>
  <c r="S26" i="34"/>
  <c r="CD11" i="34"/>
  <c r="CD22" i="34"/>
  <c r="CD14" i="34"/>
  <c r="K27" i="34"/>
  <c r="L27" i="34"/>
  <c r="CD16" i="34"/>
  <c r="CD24" i="34"/>
  <c r="CD21" i="34"/>
  <c r="CD25" i="34"/>
  <c r="CD15" i="34"/>
  <c r="CD18" i="34"/>
  <c r="CD23" i="34"/>
  <c r="CD17" i="34"/>
  <c r="B31" i="34"/>
  <c r="CD12" i="34"/>
  <c r="CD13" i="34"/>
  <c r="CD19" i="34"/>
  <c r="CD20" i="34"/>
  <c r="CD9" i="34"/>
  <c r="CD7" i="34"/>
  <c r="CD6" i="34"/>
  <c r="CD8" i="34"/>
  <c r="CD10" i="34"/>
  <c r="CA26" i="34"/>
  <c r="BZ27" i="34"/>
  <c r="R27" i="34"/>
  <c r="R31" i="34"/>
  <c r="BE31" i="34"/>
  <c r="BF31" i="34" s="1"/>
  <c r="Z31" i="34"/>
  <c r="G26" i="34"/>
  <c r="F27" i="34"/>
  <c r="K31" i="34"/>
  <c r="O27" i="34"/>
  <c r="O31" i="34"/>
  <c r="W27" i="34"/>
  <c r="Y26" i="34"/>
  <c r="BP31" i="34"/>
  <c r="BP27" i="34"/>
  <c r="BR26" i="34"/>
  <c r="AR31" i="34"/>
  <c r="AR27" i="34"/>
  <c r="BA31" i="34"/>
  <c r="BA27" i="34"/>
  <c r="N27" i="34"/>
  <c r="N31" i="34"/>
  <c r="AA27" i="34"/>
  <c r="AA31" i="34"/>
  <c r="BS31" i="34"/>
  <c r="BS27" i="34"/>
  <c r="BX26" i="34"/>
  <c r="P26" i="34"/>
  <c r="AT26" i="34"/>
  <c r="BZ31" i="34"/>
  <c r="AV27" i="34"/>
  <c r="BF26" i="34"/>
  <c r="C31" i="34"/>
  <c r="D26" i="34"/>
  <c r="AY27" i="34"/>
  <c r="AZ26" i="34"/>
  <c r="BH31" i="34"/>
  <c r="BI26" i="34"/>
  <c r="BM31" i="34"/>
  <c r="BY27" i="34"/>
  <c r="CB31" i="34"/>
  <c r="CB27" i="47" l="1"/>
  <c r="CB27" i="46"/>
  <c r="CB27" i="45"/>
  <c r="CB27" i="44"/>
  <c r="CB27" i="43"/>
  <c r="CC27" i="43"/>
  <c r="CB27" i="42"/>
  <c r="CB27" i="41"/>
  <c r="CB27" i="40"/>
  <c r="CB27" i="39"/>
  <c r="CB27" i="37"/>
  <c r="CC27" i="47"/>
  <c r="CC27" i="46"/>
  <c r="CC27" i="45"/>
  <c r="CC27" i="44"/>
  <c r="CC27" i="42"/>
  <c r="CC27" i="41"/>
  <c r="CC27" i="40"/>
  <c r="CC27" i="39"/>
  <c r="CC27" i="38"/>
  <c r="CC27" i="37"/>
  <c r="CC27" i="34"/>
  <c r="CD26" i="34"/>
  <c r="CC31" i="34"/>
  <c r="CB27" i="34"/>
</calcChain>
</file>

<file path=xl/sharedStrings.xml><?xml version="1.0" encoding="utf-8"?>
<sst xmlns="http://schemas.openxmlformats.org/spreadsheetml/2006/main" count="1632" uniqueCount="80">
  <si>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</si>
  <si>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</si>
  <si>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</si>
  <si>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</si>
  <si>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</si>
  <si>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</si>
  <si>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</si>
  <si>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</si>
  <si>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</si>
  <si>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</si>
  <si>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</si>
  <si>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</si>
  <si>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</si>
  <si>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</si>
  <si>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</si>
  <si>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</si>
  <si>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</si>
  <si>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</si>
  <si>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</si>
  <si>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</si>
  <si>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</si>
  <si>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</si>
  <si>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</si>
  <si>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</si>
  <si>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</si>
  <si>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</si>
  <si>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</si>
  <si>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</si>
  <si>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</si>
  <si>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</si>
  <si>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</si>
  <si>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</si>
  <si>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</si>
  <si>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</si>
  <si>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</si>
  <si>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</si>
  <si>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</si>
  <si>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</si>
  <si>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</si>
  <si>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</si>
  <si>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</si>
  <si>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</si>
  <si>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</si>
  <si>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</si>
  <si>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</si>
  <si>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</si>
  <si>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</si>
  <si>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</si>
  <si>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</si>
  <si>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</si>
  <si>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</si>
  <si>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</si>
  <si>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</si>
  <si>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</si>
  <si>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</si>
  <si>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</si>
  <si>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</si>
  <si>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</si>
  <si>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</si>
  <si>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</si>
  <si>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</si>
  <si>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</si>
  <si>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</si>
  <si>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</si>
  <si>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</si>
  <si>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</si>
  <si>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</si>
  <si>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</si>
  <si>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Исполнение консолидированных бюджетов районов и городов области на 01.02.2016 года (по месячному отчету)</t>
  </si>
  <si>
    <t>Исполнение консолидированных бюджетов районов и городов области на 01.03.2016 года (по месячному отчету)</t>
  </si>
  <si>
    <t>Исполнение консолидированных бюджетов районов и городов области на 01.04.2016 года (по месячному отчету)</t>
  </si>
  <si>
    <t>Исполнение консолидированных бюджетов районов и городов области на 01.05.2016 года (по месячному отчету)</t>
  </si>
  <si>
    <t>Исполнение консолидированных бюджетов районов и городов области на 01.06.2016 года (по месячному отчету)</t>
  </si>
  <si>
    <t>Исполнение консолидированных бюджетов районов и городов области на 01.07.2016 года (по месячному отчету)</t>
  </si>
  <si>
    <t>Исполнение консолидированных бюджетов районов и городов области на 01.08.2016 года (по месячному отчету)</t>
  </si>
  <si>
    <t>Исполнение консолидированных бюджетов районов и городов области на 01.09.2016 года (по месячному отчету)</t>
  </si>
  <si>
    <t>Исполнение консолидированных бюджетов районов и городов области на 01.10.2016 года (по месячному отчету)</t>
  </si>
  <si>
    <t>Исполнение консолидированных бюджетов районов и городов области на 01.11.2016 года (по месячному отчету)</t>
  </si>
  <si>
    <t>Исполнение консолидированных бюджетов районов и городов области на 01.12.2016 года (по месячному отчету)</t>
  </si>
  <si>
    <t>Исполнение консолидированных бюджетов районов и городов области на 01.01.2017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</si>
</sst>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</cellStyleXfs>
  <cellXfs count="49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164" fontId="5" fillId="0" borderId="14" xfId="0" applyNumberFormat="1" applyFont="1" applyFill="1" applyBorder="1" applyAlignment="1">
      <alignment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T24" activePane="bottomRight" state="frozen"/>
      <selection pane="topRight" activeCell="B1" sqref="B1"/>
      <selection pane="bottomLeft" activeCell="A5" sqref="A5"/>
      <selection pane="bottomRight" activeCell="A26" sqref="A26:XFD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7" t="s">
        <v>68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 t="s">
        <v>0</v>
      </c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</row>
    <row r="3" spans="1:87" ht="15.6" x14ac:dyDescent="0.3">
      <c r="A3" s="48"/>
      <c r="B3" s="43" t="s">
        <v>1</v>
      </c>
      <c r="C3" s="44"/>
      <c r="D3" s="44"/>
      <c r="E3" s="43" t="s">
        <v>2</v>
      </c>
      <c r="F3" s="44"/>
      <c r="G3" s="44"/>
      <c r="H3" s="43" t="s">
        <v>3</v>
      </c>
      <c r="I3" s="44"/>
      <c r="J3" s="44"/>
      <c r="K3" s="43" t="s">
        <v>4</v>
      </c>
      <c r="L3" s="44"/>
      <c r="M3" s="44"/>
      <c r="N3" s="43" t="s">
        <v>5</v>
      </c>
      <c r="O3" s="44"/>
      <c r="P3" s="44"/>
      <c r="Q3" s="43" t="s">
        <v>6</v>
      </c>
      <c r="R3" s="44"/>
      <c r="S3" s="44"/>
      <c r="T3" s="43" t="s">
        <v>7</v>
      </c>
      <c r="U3" s="44"/>
      <c r="V3" s="44"/>
      <c r="W3" s="43" t="s">
        <v>8</v>
      </c>
      <c r="X3" s="44"/>
      <c r="Y3" s="44"/>
      <c r="Z3" s="43" t="s">
        <v>49</v>
      </c>
      <c r="AA3" s="44"/>
      <c r="AB3" s="44"/>
      <c r="AC3" s="43" t="s">
        <v>9</v>
      </c>
      <c r="AD3" s="44"/>
      <c r="AE3" s="44"/>
      <c r="AF3" s="43" t="s">
        <v>10</v>
      </c>
      <c r="AG3" s="44"/>
      <c r="AH3" s="44"/>
      <c r="AI3" s="43" t="s">
        <v>51</v>
      </c>
      <c r="AJ3" s="44"/>
      <c r="AK3" s="44"/>
      <c r="AL3" s="43" t="s">
        <v>11</v>
      </c>
      <c r="AM3" s="44"/>
      <c r="AN3" s="44"/>
      <c r="AO3" s="43" t="s">
        <v>12</v>
      </c>
      <c r="AP3" s="44"/>
      <c r="AQ3" s="44"/>
      <c r="AR3" s="43" t="s">
        <v>13</v>
      </c>
      <c r="AS3" s="44"/>
      <c r="AT3" s="44"/>
      <c r="AU3" s="43" t="s">
        <v>14</v>
      </c>
      <c r="AV3" s="44"/>
      <c r="AW3" s="44"/>
      <c r="AX3" s="43" t="s">
        <v>15</v>
      </c>
      <c r="AY3" s="44"/>
      <c r="AZ3" s="44"/>
      <c r="BA3" s="43" t="s">
        <v>16</v>
      </c>
      <c r="BB3" s="44"/>
      <c r="BC3" s="44"/>
      <c r="BD3" s="43" t="s">
        <v>17</v>
      </c>
      <c r="BE3" s="44"/>
      <c r="BF3" s="44"/>
      <c r="BG3" s="43" t="s">
        <v>18</v>
      </c>
      <c r="BH3" s="44"/>
      <c r="BI3" s="44"/>
      <c r="BJ3" s="43" t="s">
        <v>19</v>
      </c>
      <c r="BK3" s="44"/>
      <c r="BL3" s="44"/>
      <c r="BM3" s="43" t="s">
        <v>20</v>
      </c>
      <c r="BN3" s="44"/>
      <c r="BO3" s="44"/>
      <c r="BP3" s="43" t="s">
        <v>21</v>
      </c>
      <c r="BQ3" s="44"/>
      <c r="BR3" s="44"/>
      <c r="BS3" s="43" t="s">
        <v>22</v>
      </c>
      <c r="BT3" s="44"/>
      <c r="BU3" s="44"/>
      <c r="BV3" s="43" t="s">
        <v>23</v>
      </c>
      <c r="BW3" s="44"/>
      <c r="BX3" s="44"/>
      <c r="BY3" s="43" t="s">
        <v>24</v>
      </c>
      <c r="BZ3" s="44"/>
      <c r="CA3" s="44"/>
      <c r="CB3" s="43" t="s">
        <v>25</v>
      </c>
      <c r="CC3" s="44"/>
      <c r="CD3" s="44"/>
    </row>
    <row r="4" spans="1:87" ht="13.2" customHeight="1" x14ac:dyDescent="0.25">
      <c r="A4" s="44"/>
      <c r="B4" s="43" t="s">
        <v>26</v>
      </c>
      <c r="C4" s="43" t="s">
        <v>57</v>
      </c>
      <c r="D4" s="45" t="s">
        <v>27</v>
      </c>
      <c r="E4" s="43" t="s">
        <v>26</v>
      </c>
      <c r="F4" s="43" t="s">
        <v>57</v>
      </c>
      <c r="G4" s="45" t="s">
        <v>27</v>
      </c>
      <c r="H4" s="43" t="s">
        <v>26</v>
      </c>
      <c r="I4" s="43" t="s">
        <v>57</v>
      </c>
      <c r="J4" s="45" t="s">
        <v>27</v>
      </c>
      <c r="K4" s="43" t="s">
        <v>26</v>
      </c>
      <c r="L4" s="43" t="s">
        <v>57</v>
      </c>
      <c r="M4" s="45" t="s">
        <v>27</v>
      </c>
      <c r="N4" s="43" t="s">
        <v>26</v>
      </c>
      <c r="O4" s="43" t="s">
        <v>57</v>
      </c>
      <c r="P4" s="45" t="s">
        <v>27</v>
      </c>
      <c r="Q4" s="43" t="s">
        <v>26</v>
      </c>
      <c r="R4" s="43" t="s">
        <v>57</v>
      </c>
      <c r="S4" s="45" t="s">
        <v>27</v>
      </c>
      <c r="T4" s="43" t="s">
        <v>26</v>
      </c>
      <c r="U4" s="43" t="s">
        <v>57</v>
      </c>
      <c r="V4" s="45" t="s">
        <v>27</v>
      </c>
      <c r="W4" s="43" t="s">
        <v>26</v>
      </c>
      <c r="X4" s="43" t="s">
        <v>57</v>
      </c>
      <c r="Y4" s="45" t="s">
        <v>27</v>
      </c>
      <c r="Z4" s="43" t="s">
        <v>26</v>
      </c>
      <c r="AA4" s="43" t="s">
        <v>57</v>
      </c>
      <c r="AB4" s="45" t="s">
        <v>27</v>
      </c>
      <c r="AC4" s="43" t="s">
        <v>26</v>
      </c>
      <c r="AD4" s="43" t="s">
        <v>57</v>
      </c>
      <c r="AE4" s="45" t="s">
        <v>27</v>
      </c>
      <c r="AF4" s="43" t="s">
        <v>26</v>
      </c>
      <c r="AG4" s="43" t="s">
        <v>57</v>
      </c>
      <c r="AH4" s="45" t="s">
        <v>27</v>
      </c>
      <c r="AI4" s="43" t="s">
        <v>26</v>
      </c>
      <c r="AJ4" s="43" t="s">
        <v>57</v>
      </c>
      <c r="AK4" s="45" t="s">
        <v>27</v>
      </c>
      <c r="AL4" s="43" t="s">
        <v>26</v>
      </c>
      <c r="AM4" s="43" t="s">
        <v>57</v>
      </c>
      <c r="AN4" s="45" t="s">
        <v>27</v>
      </c>
      <c r="AO4" s="43" t="s">
        <v>26</v>
      </c>
      <c r="AP4" s="43" t="s">
        <v>57</v>
      </c>
      <c r="AQ4" s="45" t="s">
        <v>27</v>
      </c>
      <c r="AR4" s="43" t="s">
        <v>26</v>
      </c>
      <c r="AS4" s="43" t="s">
        <v>57</v>
      </c>
      <c r="AT4" s="45" t="s">
        <v>27</v>
      </c>
      <c r="AU4" s="43" t="s">
        <v>26</v>
      </c>
      <c r="AV4" s="43" t="s">
        <v>57</v>
      </c>
      <c r="AW4" s="45" t="s">
        <v>27</v>
      </c>
      <c r="AX4" s="43" t="s">
        <v>26</v>
      </c>
      <c r="AY4" s="43" t="s">
        <v>57</v>
      </c>
      <c r="AZ4" s="45" t="s">
        <v>27</v>
      </c>
      <c r="BA4" s="43" t="s">
        <v>26</v>
      </c>
      <c r="BB4" s="43" t="s">
        <v>57</v>
      </c>
      <c r="BC4" s="45" t="s">
        <v>27</v>
      </c>
      <c r="BD4" s="43" t="s">
        <v>26</v>
      </c>
      <c r="BE4" s="43" t="s">
        <v>57</v>
      </c>
      <c r="BF4" s="45" t="s">
        <v>27</v>
      </c>
      <c r="BG4" s="43" t="s">
        <v>26</v>
      </c>
      <c r="BH4" s="43" t="s">
        <v>57</v>
      </c>
      <c r="BI4" s="45" t="s">
        <v>27</v>
      </c>
      <c r="BJ4" s="43" t="s">
        <v>26</v>
      </c>
      <c r="BK4" s="43" t="s">
        <v>57</v>
      </c>
      <c r="BL4" s="45" t="s">
        <v>27</v>
      </c>
      <c r="BM4" s="43" t="s">
        <v>26</v>
      </c>
      <c r="BN4" s="43" t="s">
        <v>57</v>
      </c>
      <c r="BO4" s="45" t="s">
        <v>27</v>
      </c>
      <c r="BP4" s="43" t="s">
        <v>26</v>
      </c>
      <c r="BQ4" s="43" t="s">
        <v>57</v>
      </c>
      <c r="BR4" s="45" t="s">
        <v>27</v>
      </c>
      <c r="BS4" s="43" t="s">
        <v>26</v>
      </c>
      <c r="BT4" s="43" t="s">
        <v>57</v>
      </c>
      <c r="BU4" s="45" t="s">
        <v>27</v>
      </c>
      <c r="BV4" s="43" t="s">
        <v>26</v>
      </c>
      <c r="BW4" s="43" t="s">
        <v>57</v>
      </c>
      <c r="BX4" s="45" t="s">
        <v>27</v>
      </c>
      <c r="BY4" s="43" t="s">
        <v>26</v>
      </c>
      <c r="BZ4" s="43" t="s">
        <v>57</v>
      </c>
      <c r="CA4" s="45" t="s">
        <v>27</v>
      </c>
      <c r="CB4" s="43" t="s">
        <v>26</v>
      </c>
      <c r="CC4" s="43" t="s">
        <v>57</v>
      </c>
      <c r="CD4" s="45" t="s">
        <v>27</v>
      </c>
    </row>
    <row r="5" spans="1:87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6"/>
      <c r="CF5" s="23"/>
      <c r="CG5" s="23"/>
      <c r="CH5" s="23"/>
      <c r="CI5" s="23"/>
    </row>
    <row r="6" spans="1:87" ht="15.6" x14ac:dyDescent="0.25">
      <c r="A6" s="5" t="s">
        <v>28</v>
      </c>
      <c r="B6" s="24">
        <v>234583100</v>
      </c>
      <c r="C6" s="24">
        <v>16815656.420000002</v>
      </c>
      <c r="D6" s="25">
        <f t="shared" ref="D6:D17" si="0">SUM(C6/B6)</f>
        <v>7.1683153731023255E-2</v>
      </c>
      <c r="E6" s="26">
        <v>55930488</v>
      </c>
      <c r="F6" s="26">
        <v>2799312.77</v>
      </c>
      <c r="G6" s="25">
        <f t="shared" ref="G6:G17" si="1">SUM(F6/E6)</f>
        <v>5.0049854204740715E-2</v>
      </c>
      <c r="H6" s="26">
        <v>978794225.84000003</v>
      </c>
      <c r="I6" s="26">
        <v>55478537.859999999</v>
      </c>
      <c r="J6" s="25">
        <f t="shared" ref="J6:J24" si="2">SUM(I6/H6)</f>
        <v>5.6680491563370621E-2</v>
      </c>
      <c r="K6" s="26">
        <v>495866479</v>
      </c>
      <c r="L6" s="26">
        <v>28727433.420000002</v>
      </c>
      <c r="M6" s="25">
        <f t="shared" ref="M6:M24" si="3">SUM(L6/K6)</f>
        <v>5.793380806448907E-2</v>
      </c>
      <c r="N6" s="26">
        <v>140749863</v>
      </c>
      <c r="O6" s="26">
        <v>5369158.7000000002</v>
      </c>
      <c r="P6" s="25">
        <f t="shared" ref="P6:P24" si="4">SUM(O6/N6)</f>
        <v>3.8146812974162544E-2</v>
      </c>
      <c r="Q6" s="26">
        <v>99139381.950000003</v>
      </c>
      <c r="R6" s="26">
        <v>4698268.33</v>
      </c>
      <c r="S6" s="25">
        <f t="shared" ref="S6:S24" si="5">SUM(R6/Q6)</f>
        <v>4.7390534796449779E-2</v>
      </c>
      <c r="T6" s="26">
        <v>617516927.76999998</v>
      </c>
      <c r="U6" s="26">
        <v>42011781.039999999</v>
      </c>
      <c r="V6" s="25">
        <f t="shared" ref="V6:V24" si="6">SUM(U6/T6)</f>
        <v>6.8033407912742566E-2</v>
      </c>
      <c r="W6" s="26">
        <v>83251799</v>
      </c>
      <c r="X6" s="26">
        <v>3628549.02</v>
      </c>
      <c r="Y6" s="25">
        <f t="shared" ref="Y6:Y17" si="7">SUM(X6/W6)</f>
        <v>4.3585232554554168E-2</v>
      </c>
      <c r="Z6" s="26">
        <v>361494364</v>
      </c>
      <c r="AA6" s="26">
        <v>18777008.969999999</v>
      </c>
      <c r="AB6" s="25">
        <f>SUM(AA6/Z6)</f>
        <v>5.1942743345232342E-2</v>
      </c>
      <c r="AC6" s="26">
        <v>373451343</v>
      </c>
      <c r="AD6" s="26">
        <v>23029537.039999999</v>
      </c>
      <c r="AE6" s="25">
        <f t="shared" ref="AE6:AE24" si="8">SUM(AD6/AC6)</f>
        <v>6.16667672286293E-2</v>
      </c>
      <c r="AF6" s="26">
        <v>62442367</v>
      </c>
      <c r="AG6" s="26">
        <v>2762061.65</v>
      </c>
      <c r="AH6" s="25">
        <f t="shared" ref="AH6:AH24" si="9">SUM(AG6/AF6)</f>
        <v>4.4233775603029268E-2</v>
      </c>
      <c r="AI6" s="26">
        <v>374606313</v>
      </c>
      <c r="AJ6" s="26">
        <v>29621856.780000001</v>
      </c>
      <c r="AK6" s="11">
        <f t="shared" ref="AK6:AK24" si="10">SUM(AJ6/AI6)</f>
        <v>7.907463316027992E-2</v>
      </c>
      <c r="AL6" s="26">
        <v>608621884.38999999</v>
      </c>
      <c r="AM6" s="26">
        <v>38081985.020000003</v>
      </c>
      <c r="AN6" s="12">
        <f t="shared" ref="AN6:AN24" si="11">SUM(AM6/AL6)</f>
        <v>6.2570844060542155E-2</v>
      </c>
      <c r="AO6" s="26">
        <v>213939247.81999999</v>
      </c>
      <c r="AP6" s="26">
        <v>9018498.4299999997</v>
      </c>
      <c r="AQ6" s="12">
        <f t="shared" ref="AQ6:AQ24" si="12">SUM(AP6/AO6)</f>
        <v>4.2154483209120221E-2</v>
      </c>
      <c r="AR6" s="26">
        <v>104701156</v>
      </c>
      <c r="AS6" s="26">
        <v>4680583.68</v>
      </c>
      <c r="AT6" s="12">
        <f t="shared" ref="AT6:AT24" si="13">SUM(AS6/AR6)</f>
        <v>4.4704221603818775E-2</v>
      </c>
      <c r="AU6" s="26">
        <v>126431202.19</v>
      </c>
      <c r="AV6" s="26">
        <v>5254901.04</v>
      </c>
      <c r="AW6" s="12">
        <f t="shared" ref="AW6:AW24" si="14">SUM(AV6/AU6)</f>
        <v>4.1563324155559071E-2</v>
      </c>
      <c r="AX6" s="26">
        <v>129830465</v>
      </c>
      <c r="AY6" s="26">
        <v>6816524.9699999997</v>
      </c>
      <c r="AZ6" s="12">
        <f t="shared" ref="AZ6:AZ24" si="15">SUM(AY6/AX6)</f>
        <v>5.2503277793852159E-2</v>
      </c>
      <c r="BA6" s="26">
        <v>70934800.560000002</v>
      </c>
      <c r="BB6" s="26">
        <v>4272767.74</v>
      </c>
      <c r="BC6" s="12">
        <f t="shared" ref="BC6:BC24" si="16">SUM(BB6/BA6)</f>
        <v>6.0235141373040042E-2</v>
      </c>
      <c r="BD6" s="26">
        <v>282977319.69999999</v>
      </c>
      <c r="BE6" s="26">
        <v>16661337.67</v>
      </c>
      <c r="BF6" s="12">
        <f t="shared" ref="BF6:BF24" si="17">SUM(BE6/BD6)</f>
        <v>5.8878703380410881E-2</v>
      </c>
      <c r="BG6" s="26">
        <v>239930450</v>
      </c>
      <c r="BH6" s="26">
        <v>9625683.0700000003</v>
      </c>
      <c r="BI6" s="12">
        <f t="shared" ref="BI6:BI24" si="18">SUM(BH6/BG6)</f>
        <v>4.0118638838880186E-2</v>
      </c>
      <c r="BJ6" s="26">
        <v>63187935</v>
      </c>
      <c r="BK6" s="26">
        <v>3048217.58</v>
      </c>
      <c r="BL6" s="12">
        <f t="shared" ref="BL6:BL23" si="19">SUM(BK6/BJ6)</f>
        <v>4.8240500025835631E-2</v>
      </c>
      <c r="BM6" s="26">
        <v>198569356.46000001</v>
      </c>
      <c r="BN6" s="26">
        <v>11240474.27</v>
      </c>
      <c r="BO6" s="12">
        <f t="shared" ref="BO6:BO17" si="20">SUM(BN6/BM6)</f>
        <v>5.6607295659258941E-2</v>
      </c>
      <c r="BP6" s="26">
        <v>95197827</v>
      </c>
      <c r="BQ6" s="26">
        <v>5411140.1299999999</v>
      </c>
      <c r="BR6" s="12">
        <f t="shared" ref="BR6:BR24" si="21">SUM(BQ6/BP6)</f>
        <v>5.6841004679655131E-2</v>
      </c>
      <c r="BS6" s="26">
        <v>152510575</v>
      </c>
      <c r="BT6" s="26">
        <v>8783009.1699999999</v>
      </c>
      <c r="BU6" s="12">
        <f t="shared" ref="BU6:BU24" si="22">SUM(BT6/BS6)</f>
        <v>5.7589509252063339E-2</v>
      </c>
      <c r="BV6" s="26">
        <v>1800670000</v>
      </c>
      <c r="BW6" s="26">
        <v>93200685.989999995</v>
      </c>
      <c r="BX6" s="25">
        <f>SUM(BW6/BV6)</f>
        <v>5.1758893073133888E-2</v>
      </c>
      <c r="BY6" s="24">
        <v>3967275399</v>
      </c>
      <c r="BZ6" s="24">
        <v>250175906.58000001</v>
      </c>
      <c r="CA6" s="12">
        <f>SUM(BZ6/BY6)</f>
        <v>6.3059878989762064E-2</v>
      </c>
      <c r="CB6" s="3">
        <f>B6+E6+H6+K6+N6+Q6+T6+W6+Z6+AC6+AF6+AI6+AL6+AO6+AR6+AU6+AX6+BA6+BD6+BG6+BJ6+BM6+BP6+BS6+BV6+BY6</f>
        <v>11932604269.68</v>
      </c>
      <c r="CC6" s="3">
        <f>C6+F6+I6+L6+O6+R6+U6+X6+AA6+AD6+AG6+AJ6+AM6+AP6+AS6+AV6+AY6+BB6+BE6+BH6+BK6+BN6+BQ6+BT6+BW6+BZ6</f>
        <v>699990877.34000003</v>
      </c>
      <c r="CD6" s="19">
        <f t="shared" ref="CD6:CD25" si="23">SUM(CC6/CB6)</f>
        <v>5.8662037349100145E-2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 t="e">
        <f t="shared" si="0"/>
        <v>#DIV/0!</v>
      </c>
      <c r="E7" s="26">
        <v>25664680</v>
      </c>
      <c r="F7" s="26">
        <v>0</v>
      </c>
      <c r="G7" s="25">
        <f t="shared" si="1"/>
        <v>0</v>
      </c>
      <c r="H7" s="26">
        <v>0</v>
      </c>
      <c r="I7" s="26">
        <v>0</v>
      </c>
      <c r="J7" s="25">
        <v>0</v>
      </c>
      <c r="K7" s="26">
        <v>0</v>
      </c>
      <c r="L7" s="26">
        <v>0</v>
      </c>
      <c r="M7" s="25" t="e">
        <f t="shared" si="3"/>
        <v>#DIV/0!</v>
      </c>
      <c r="N7" s="26">
        <v>14017408</v>
      </c>
      <c r="O7" s="26">
        <v>0</v>
      </c>
      <c r="P7" s="25">
        <f t="shared" si="4"/>
        <v>0</v>
      </c>
      <c r="Q7" s="26">
        <v>41379132</v>
      </c>
      <c r="R7" s="26">
        <v>0</v>
      </c>
      <c r="S7" s="25">
        <f t="shared" si="5"/>
        <v>0</v>
      </c>
      <c r="T7" s="26">
        <v>0</v>
      </c>
      <c r="U7" s="26">
        <v>0</v>
      </c>
      <c r="V7" s="25" t="e">
        <f t="shared" si="6"/>
        <v>#DIV/0!</v>
      </c>
      <c r="W7" s="26">
        <v>17287386</v>
      </c>
      <c r="X7" s="26">
        <v>0</v>
      </c>
      <c r="Y7" s="25">
        <f t="shared" si="7"/>
        <v>0</v>
      </c>
      <c r="Z7" s="26">
        <v>0</v>
      </c>
      <c r="AA7" s="26">
        <v>0</v>
      </c>
      <c r="AB7" s="25" t="e">
        <f>SUM(AA7/Z7)</f>
        <v>#DIV/0!</v>
      </c>
      <c r="AC7" s="26">
        <v>0</v>
      </c>
      <c r="AD7" s="26">
        <v>0</v>
      </c>
      <c r="AE7" s="25" t="e">
        <f t="shared" si="8"/>
        <v>#DIV/0!</v>
      </c>
      <c r="AF7" s="26">
        <v>48008432</v>
      </c>
      <c r="AG7" s="26">
        <v>0</v>
      </c>
      <c r="AH7" s="25">
        <f t="shared" si="9"/>
        <v>0</v>
      </c>
      <c r="AI7" s="26">
        <v>0</v>
      </c>
      <c r="AJ7" s="26">
        <v>0</v>
      </c>
      <c r="AK7" s="11" t="e">
        <f t="shared" si="10"/>
        <v>#DIV/0!</v>
      </c>
      <c r="AL7" s="26">
        <v>0</v>
      </c>
      <c r="AM7" s="26">
        <v>0</v>
      </c>
      <c r="AN7" s="12" t="e">
        <f t="shared" si="11"/>
        <v>#DIV/0!</v>
      </c>
      <c r="AO7" s="26">
        <v>0</v>
      </c>
      <c r="AP7" s="26">
        <v>0</v>
      </c>
      <c r="AQ7" s="12" t="e">
        <f t="shared" si="12"/>
        <v>#DIV/0!</v>
      </c>
      <c r="AR7" s="26">
        <v>51592921</v>
      </c>
      <c r="AS7" s="26">
        <v>0</v>
      </c>
      <c r="AT7" s="12">
        <f t="shared" si="13"/>
        <v>0</v>
      </c>
      <c r="AU7" s="26">
        <v>51737324</v>
      </c>
      <c r="AV7" s="26">
        <v>0</v>
      </c>
      <c r="AW7" s="12">
        <f t="shared" si="14"/>
        <v>0</v>
      </c>
      <c r="AX7" s="26">
        <v>28582003</v>
      </c>
      <c r="AY7" s="26">
        <v>0</v>
      </c>
      <c r="AZ7" s="12">
        <f t="shared" si="15"/>
        <v>0</v>
      </c>
      <c r="BA7" s="26">
        <v>32034855</v>
      </c>
      <c r="BB7" s="26">
        <v>0</v>
      </c>
      <c r="BC7" s="12">
        <f t="shared" si="16"/>
        <v>0</v>
      </c>
      <c r="BD7" s="26">
        <v>0</v>
      </c>
      <c r="BE7" s="26">
        <v>0</v>
      </c>
      <c r="BF7" s="12" t="e">
        <f t="shared" si="17"/>
        <v>#DIV/0!</v>
      </c>
      <c r="BG7" s="26">
        <v>0</v>
      </c>
      <c r="BH7" s="26">
        <v>0</v>
      </c>
      <c r="BI7" s="25" t="e">
        <f t="shared" si="18"/>
        <v>#DIV/0!</v>
      </c>
      <c r="BJ7" s="26">
        <v>31653365</v>
      </c>
      <c r="BK7" s="26">
        <v>0</v>
      </c>
      <c r="BL7" s="12">
        <f t="shared" si="19"/>
        <v>0</v>
      </c>
      <c r="BM7" s="26">
        <v>10763352</v>
      </c>
      <c r="BN7" s="26">
        <v>0</v>
      </c>
      <c r="BO7" s="25">
        <f t="shared" si="20"/>
        <v>0</v>
      </c>
      <c r="BP7" s="26">
        <v>39624490</v>
      </c>
      <c r="BQ7" s="26">
        <v>0</v>
      </c>
      <c r="BR7" s="12">
        <f t="shared" si="21"/>
        <v>0</v>
      </c>
      <c r="BS7" s="26">
        <v>1890226</v>
      </c>
      <c r="BT7" s="26">
        <v>0</v>
      </c>
      <c r="BU7" s="12">
        <f t="shared" si="22"/>
        <v>0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394235574</v>
      </c>
      <c r="CC7" s="3">
        <f t="shared" ref="CC7:CC12" si="24">BZ7+BW7+BT7+BQ7+BN7+BK7+BH7+BE7+BB7+AY7+AV7+AS7+AP7+AM7+AJ7+AG7+AD7+AA7+X7+U7+R7+O7+L7+I7+F7+C7</f>
        <v>0</v>
      </c>
      <c r="CD7" s="19">
        <f t="shared" si="23"/>
        <v>0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1946601.57</v>
      </c>
      <c r="C8" s="24">
        <v>1946601.57</v>
      </c>
      <c r="D8" s="25">
        <v>0</v>
      </c>
      <c r="E8" s="26">
        <v>0</v>
      </c>
      <c r="F8" s="26">
        <v>0</v>
      </c>
      <c r="G8" s="25">
        <v>0</v>
      </c>
      <c r="H8" s="26">
        <v>0</v>
      </c>
      <c r="I8" s="26">
        <v>0</v>
      </c>
      <c r="J8" s="25">
        <v>0</v>
      </c>
      <c r="K8" s="26">
        <v>0</v>
      </c>
      <c r="L8" s="26">
        <v>0</v>
      </c>
      <c r="M8" s="25">
        <v>0</v>
      </c>
      <c r="N8" s="26">
        <v>0</v>
      </c>
      <c r="O8" s="26">
        <v>0</v>
      </c>
      <c r="P8" s="25" t="e">
        <f t="shared" si="4"/>
        <v>#DIV/0!</v>
      </c>
      <c r="Q8" s="26">
        <v>925000</v>
      </c>
      <c r="R8" s="26">
        <v>925000</v>
      </c>
      <c r="S8" s="25">
        <v>0</v>
      </c>
      <c r="T8" s="26">
        <v>0</v>
      </c>
      <c r="U8" s="26">
        <v>0</v>
      </c>
      <c r="V8" s="25">
        <v>0</v>
      </c>
      <c r="W8" s="26">
        <v>0</v>
      </c>
      <c r="X8" s="26">
        <v>0</v>
      </c>
      <c r="Y8" s="25">
        <v>0</v>
      </c>
      <c r="Z8" s="26">
        <v>0</v>
      </c>
      <c r="AA8" s="26">
        <v>0</v>
      </c>
      <c r="AB8" s="25">
        <v>0</v>
      </c>
      <c r="AC8" s="26">
        <v>27242292.25</v>
      </c>
      <c r="AD8" s="26">
        <v>27242292.25</v>
      </c>
      <c r="AE8" s="25">
        <v>0</v>
      </c>
      <c r="AF8" s="26">
        <v>5194873.4000000004</v>
      </c>
      <c r="AG8" s="26">
        <v>5194873.4000000004</v>
      </c>
      <c r="AH8" s="25">
        <v>0</v>
      </c>
      <c r="AI8" s="26">
        <v>0</v>
      </c>
      <c r="AJ8" s="26">
        <v>0</v>
      </c>
      <c r="AK8" s="11" t="e">
        <f t="shared" si="10"/>
        <v>#DIV/0!</v>
      </c>
      <c r="AL8" s="26">
        <v>3485312</v>
      </c>
      <c r="AM8" s="26">
        <v>3485312</v>
      </c>
      <c r="AN8" s="12">
        <f t="shared" si="11"/>
        <v>1</v>
      </c>
      <c r="AO8" s="26">
        <v>1000000</v>
      </c>
      <c r="AP8" s="26">
        <v>1000000</v>
      </c>
      <c r="AQ8" s="12">
        <f t="shared" si="12"/>
        <v>1</v>
      </c>
      <c r="AR8" s="26">
        <v>0</v>
      </c>
      <c r="AS8" s="26">
        <v>0</v>
      </c>
      <c r="AT8" s="12">
        <v>0</v>
      </c>
      <c r="AU8" s="26">
        <v>0</v>
      </c>
      <c r="AV8" s="26">
        <v>0</v>
      </c>
      <c r="AW8" s="12">
        <v>0</v>
      </c>
      <c r="AX8" s="26">
        <v>0</v>
      </c>
      <c r="AY8" s="26">
        <v>0</v>
      </c>
      <c r="AZ8" s="12" t="e">
        <f t="shared" si="15"/>
        <v>#DIV/0!</v>
      </c>
      <c r="BA8" s="26">
        <v>0</v>
      </c>
      <c r="BB8" s="26">
        <v>0</v>
      </c>
      <c r="BC8" s="12">
        <v>0</v>
      </c>
      <c r="BD8" s="26">
        <v>0</v>
      </c>
      <c r="BE8" s="26">
        <v>0</v>
      </c>
      <c r="BF8" s="12">
        <v>0</v>
      </c>
      <c r="BG8" s="26">
        <v>9800000</v>
      </c>
      <c r="BH8" s="26">
        <v>9800000</v>
      </c>
      <c r="BI8" s="12">
        <v>0</v>
      </c>
      <c r="BJ8" s="26">
        <v>0</v>
      </c>
      <c r="BK8" s="26">
        <v>0</v>
      </c>
      <c r="BL8" s="12">
        <v>0</v>
      </c>
      <c r="BM8" s="26">
        <v>0</v>
      </c>
      <c r="BN8" s="26">
        <v>0</v>
      </c>
      <c r="BO8" s="12">
        <v>0</v>
      </c>
      <c r="BP8" s="26">
        <v>348000</v>
      </c>
      <c r="BQ8" s="26">
        <v>348000</v>
      </c>
      <c r="BR8" s="12">
        <v>0</v>
      </c>
      <c r="BS8" s="26">
        <v>0</v>
      </c>
      <c r="BT8" s="26">
        <v>0</v>
      </c>
      <c r="BU8" s="12">
        <v>0</v>
      </c>
      <c r="BV8" s="26">
        <v>0</v>
      </c>
      <c r="BW8" s="26">
        <v>0</v>
      </c>
      <c r="BX8" s="25">
        <v>0</v>
      </c>
      <c r="BY8" s="24">
        <v>75825676.670000002</v>
      </c>
      <c r="BZ8" s="24">
        <v>75825676.670000002</v>
      </c>
      <c r="CA8" s="12">
        <v>0</v>
      </c>
      <c r="CB8" s="3">
        <f>B8+E8+H8+K8+N8+Q8+T8+W8+Z8+AC8+AF8+AI8+AL8+AO8+AR8+AU8+AX8+BA8+BD8+BG8+BJ8+BM8+BP8+BS8+BV8+BY8</f>
        <v>125767755.89</v>
      </c>
      <c r="CC8" s="3">
        <f t="shared" si="24"/>
        <v>125767755.89</v>
      </c>
      <c r="CD8" s="19">
        <f t="shared" si="23"/>
        <v>1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357118281</v>
      </c>
      <c r="C9" s="24">
        <v>15424664.15</v>
      </c>
      <c r="D9" s="25">
        <f t="shared" si="0"/>
        <v>4.3192031801922791E-2</v>
      </c>
      <c r="E9" s="26">
        <v>105135646</v>
      </c>
      <c r="F9" s="26">
        <v>4304538</v>
      </c>
      <c r="G9" s="25">
        <f t="shared" si="1"/>
        <v>4.0942707480962258E-2</v>
      </c>
      <c r="H9" s="26">
        <v>842712686</v>
      </c>
      <c r="I9" s="26">
        <v>31324829.969999999</v>
      </c>
      <c r="J9" s="25">
        <f t="shared" si="2"/>
        <v>3.7171423298117998E-2</v>
      </c>
      <c r="K9" s="26">
        <v>718223696</v>
      </c>
      <c r="L9" s="26">
        <v>25597205.079999998</v>
      </c>
      <c r="M9" s="25">
        <f t="shared" si="3"/>
        <v>3.5639599782850938E-2</v>
      </c>
      <c r="N9" s="26">
        <v>255329451</v>
      </c>
      <c r="O9" s="26">
        <v>14733094.539999999</v>
      </c>
      <c r="P9" s="25">
        <f t="shared" si="4"/>
        <v>5.7702292008609692E-2</v>
      </c>
      <c r="Q9" s="26">
        <v>234813866</v>
      </c>
      <c r="R9" s="26">
        <v>12012823.07</v>
      </c>
      <c r="S9" s="25">
        <f t="shared" si="5"/>
        <v>5.1158916952544875E-2</v>
      </c>
      <c r="T9" s="26">
        <v>590077760</v>
      </c>
      <c r="U9" s="26">
        <v>40640218.920000002</v>
      </c>
      <c r="V9" s="25">
        <f t="shared" si="6"/>
        <v>6.8872649801273653E-2</v>
      </c>
      <c r="W9" s="26">
        <v>133249460</v>
      </c>
      <c r="X9" s="26">
        <v>5574217.29</v>
      </c>
      <c r="Y9" s="25">
        <f t="shared" si="7"/>
        <v>4.1832944688856524E-2</v>
      </c>
      <c r="Z9" s="26">
        <v>584951936</v>
      </c>
      <c r="AA9" s="26">
        <v>22460062.850000001</v>
      </c>
      <c r="AB9" s="25">
        <f>SUM(AA9/Z9)</f>
        <v>3.8396424505551176E-2</v>
      </c>
      <c r="AC9" s="26">
        <v>607159567</v>
      </c>
      <c r="AD9" s="26">
        <v>26667380.100000001</v>
      </c>
      <c r="AE9" s="25">
        <f t="shared" si="8"/>
        <v>4.3921534880467433E-2</v>
      </c>
      <c r="AF9" s="26">
        <v>182704559</v>
      </c>
      <c r="AG9" s="26">
        <v>12446074.779999999</v>
      </c>
      <c r="AH9" s="25">
        <f t="shared" si="9"/>
        <v>6.812131480528627E-2</v>
      </c>
      <c r="AI9" s="26">
        <v>896881493</v>
      </c>
      <c r="AJ9" s="26">
        <v>45383950.530000001</v>
      </c>
      <c r="AK9" s="11">
        <f t="shared" si="10"/>
        <v>5.0601947842846169E-2</v>
      </c>
      <c r="AL9" s="26">
        <v>840940719</v>
      </c>
      <c r="AM9" s="26">
        <v>36473388.549999997</v>
      </c>
      <c r="AN9" s="12">
        <f t="shared" si="11"/>
        <v>4.3372128053654153E-2</v>
      </c>
      <c r="AO9" s="26">
        <v>181565136</v>
      </c>
      <c r="AP9" s="26">
        <v>8471557.8599999994</v>
      </c>
      <c r="AQ9" s="12">
        <f t="shared" si="12"/>
        <v>4.6658505298065589E-2</v>
      </c>
      <c r="AR9" s="26">
        <v>185058495</v>
      </c>
      <c r="AS9" s="26">
        <v>12076482.66</v>
      </c>
      <c r="AT9" s="12">
        <f t="shared" si="13"/>
        <v>6.5257650884926952E-2</v>
      </c>
      <c r="AU9" s="26">
        <v>157275437</v>
      </c>
      <c r="AV9" s="26">
        <v>9785111</v>
      </c>
      <c r="AW9" s="12">
        <f t="shared" si="14"/>
        <v>6.2216396829976699E-2</v>
      </c>
      <c r="AX9" s="26">
        <v>231085451</v>
      </c>
      <c r="AY9" s="26">
        <v>8797504.5800000001</v>
      </c>
      <c r="AZ9" s="12">
        <f t="shared" si="15"/>
        <v>3.8070352512153613E-2</v>
      </c>
      <c r="BA9" s="26">
        <v>124073448</v>
      </c>
      <c r="BB9" s="26">
        <v>7672929.5</v>
      </c>
      <c r="BC9" s="12">
        <f t="shared" si="16"/>
        <v>6.1841833395328873E-2</v>
      </c>
      <c r="BD9" s="26">
        <v>362058502</v>
      </c>
      <c r="BE9" s="26">
        <v>16336378.800000001</v>
      </c>
      <c r="BF9" s="12">
        <f t="shared" si="17"/>
        <v>4.512082635750396E-2</v>
      </c>
      <c r="BG9" s="26">
        <v>217838591</v>
      </c>
      <c r="BH9" s="26">
        <v>8055764.2699999996</v>
      </c>
      <c r="BI9" s="12">
        <f t="shared" si="18"/>
        <v>3.6980427724121662E-2</v>
      </c>
      <c r="BJ9" s="26">
        <v>165249058</v>
      </c>
      <c r="BK9" s="26">
        <v>7784699.3300000001</v>
      </c>
      <c r="BL9" s="12">
        <f t="shared" si="19"/>
        <v>4.710888778561146E-2</v>
      </c>
      <c r="BM9" s="26">
        <v>284320657</v>
      </c>
      <c r="BN9" s="26">
        <v>18118258.91</v>
      </c>
      <c r="BO9" s="12">
        <f t="shared" si="20"/>
        <v>6.3724736363422227E-2</v>
      </c>
      <c r="BP9" s="26">
        <v>237752698</v>
      </c>
      <c r="BQ9" s="26">
        <v>9688407</v>
      </c>
      <c r="BR9" s="12">
        <f t="shared" si="21"/>
        <v>4.074993504384964E-2</v>
      </c>
      <c r="BS9" s="26">
        <v>180910640</v>
      </c>
      <c r="BT9" s="26">
        <v>5914311.1600000001</v>
      </c>
      <c r="BU9" s="12">
        <f t="shared" si="22"/>
        <v>3.2691892306610598E-2</v>
      </c>
      <c r="BV9" s="26">
        <v>1467176663</v>
      </c>
      <c r="BW9" s="26">
        <v>37194455.890000001</v>
      </c>
      <c r="BX9" s="25">
        <f>SUM(BW9/BV9)</f>
        <v>2.5351041103630203E-2</v>
      </c>
      <c r="BY9" s="24">
        <v>4061645297</v>
      </c>
      <c r="BZ9" s="24">
        <v>164324052.56</v>
      </c>
      <c r="CA9" s="12">
        <f>SUM(BZ9/BY9)</f>
        <v>4.0457509345134722E-2</v>
      </c>
      <c r="CB9" s="3">
        <f>B9+E9+H9+K9+N9+Q9+T9+W9+Z9+AC9+AF9+AI9+AL9+AO9+AR9+AU9+AX9+BA9+BD9+BG9+BJ9+BM9+BP9+BS9+BV9+BY9</f>
        <v>14205309193</v>
      </c>
      <c r="CC9" s="3">
        <f t="shared" si="24"/>
        <v>607262361.35000014</v>
      </c>
      <c r="CD9" s="19">
        <f t="shared" si="23"/>
        <v>4.2748971747073476E-2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1681540</v>
      </c>
      <c r="C10" s="24">
        <v>1103450</v>
      </c>
      <c r="D10" s="25">
        <f t="shared" si="0"/>
        <v>0.65621394673929845</v>
      </c>
      <c r="E10" s="26">
        <v>484340</v>
      </c>
      <c r="F10" s="26">
        <v>0</v>
      </c>
      <c r="G10" s="25">
        <f t="shared" si="1"/>
        <v>0</v>
      </c>
      <c r="H10" s="26">
        <v>1468650</v>
      </c>
      <c r="I10" s="26">
        <v>0</v>
      </c>
      <c r="J10" s="25">
        <f t="shared" si="2"/>
        <v>0</v>
      </c>
      <c r="K10" s="26">
        <v>1688880</v>
      </c>
      <c r="L10" s="26">
        <v>642070</v>
      </c>
      <c r="M10" s="25">
        <f t="shared" si="3"/>
        <v>0.38017502723698549</v>
      </c>
      <c r="N10" s="26">
        <v>989195</v>
      </c>
      <c r="O10" s="26">
        <v>551725</v>
      </c>
      <c r="P10" s="25">
        <f t="shared" si="4"/>
        <v>0.55775150501165094</v>
      </c>
      <c r="Q10" s="26">
        <v>640580</v>
      </c>
      <c r="R10" s="26">
        <v>0</v>
      </c>
      <c r="S10" s="25">
        <f t="shared" si="5"/>
        <v>0</v>
      </c>
      <c r="T10" s="26">
        <v>2457855</v>
      </c>
      <c r="U10" s="26">
        <v>551725</v>
      </c>
      <c r="V10" s="25">
        <f t="shared" si="6"/>
        <v>0.22447418582463163</v>
      </c>
      <c r="W10" s="26">
        <v>328100</v>
      </c>
      <c r="X10" s="26">
        <v>0</v>
      </c>
      <c r="Y10" s="25">
        <f t="shared" si="7"/>
        <v>0</v>
      </c>
      <c r="Z10" s="26">
        <v>671830</v>
      </c>
      <c r="AA10" s="26">
        <v>0</v>
      </c>
      <c r="AB10" s="25">
        <f>SUM(AA10/Z10)</f>
        <v>0</v>
      </c>
      <c r="AC10" s="26">
        <v>2815290</v>
      </c>
      <c r="AD10" s="26">
        <v>1284140</v>
      </c>
      <c r="AE10" s="25">
        <f t="shared" si="8"/>
        <v>0.4561306295266207</v>
      </c>
      <c r="AF10" s="26">
        <v>437470</v>
      </c>
      <c r="AG10" s="26">
        <v>0</v>
      </c>
      <c r="AH10" s="25">
        <f t="shared" si="9"/>
        <v>0</v>
      </c>
      <c r="AI10" s="26">
        <v>671830</v>
      </c>
      <c r="AJ10" s="26">
        <v>0</v>
      </c>
      <c r="AK10" s="25">
        <f t="shared" si="10"/>
        <v>0</v>
      </c>
      <c r="AL10" s="26">
        <v>18653099.07</v>
      </c>
      <c r="AM10" s="26">
        <v>1103450</v>
      </c>
      <c r="AN10" s="25">
        <f t="shared" si="11"/>
        <v>5.9156389823431091E-2</v>
      </c>
      <c r="AO10" s="26">
        <v>437470</v>
      </c>
      <c r="AP10" s="26">
        <v>0</v>
      </c>
      <c r="AQ10" s="25">
        <f t="shared" si="12"/>
        <v>0</v>
      </c>
      <c r="AR10" s="26">
        <v>593710</v>
      </c>
      <c r="AS10" s="26">
        <v>0</v>
      </c>
      <c r="AT10" s="25">
        <v>0</v>
      </c>
      <c r="AU10" s="26">
        <v>593710</v>
      </c>
      <c r="AV10" s="26">
        <v>0</v>
      </c>
      <c r="AW10" s="25">
        <v>0</v>
      </c>
      <c r="AX10" s="26">
        <v>505280</v>
      </c>
      <c r="AY10" s="26">
        <v>67810</v>
      </c>
      <c r="AZ10" s="25">
        <v>0</v>
      </c>
      <c r="BA10" s="26">
        <v>593710</v>
      </c>
      <c r="BB10" s="26">
        <v>0</v>
      </c>
      <c r="BC10" s="25">
        <f t="shared" si="16"/>
        <v>0</v>
      </c>
      <c r="BD10" s="26">
        <v>1508190</v>
      </c>
      <c r="BE10" s="26">
        <v>461380</v>
      </c>
      <c r="BF10" s="25">
        <f t="shared" si="17"/>
        <v>0.30591636332292349</v>
      </c>
      <c r="BG10" s="26">
        <v>859320</v>
      </c>
      <c r="BH10" s="26">
        <v>0</v>
      </c>
      <c r="BI10" s="25">
        <f t="shared" si="18"/>
        <v>0</v>
      </c>
      <c r="BJ10" s="26">
        <v>484340</v>
      </c>
      <c r="BK10" s="26">
        <v>0</v>
      </c>
      <c r="BL10" s="25">
        <f t="shared" si="19"/>
        <v>0</v>
      </c>
      <c r="BM10" s="26">
        <v>578090</v>
      </c>
      <c r="BN10" s="26">
        <v>0</v>
      </c>
      <c r="BO10" s="25">
        <f t="shared" si="20"/>
        <v>0</v>
      </c>
      <c r="BP10" s="26">
        <v>437470</v>
      </c>
      <c r="BQ10" s="26">
        <v>0</v>
      </c>
      <c r="BR10" s="25">
        <f t="shared" si="21"/>
        <v>0</v>
      </c>
      <c r="BS10" s="26">
        <v>593710</v>
      </c>
      <c r="BT10" s="26">
        <v>0</v>
      </c>
      <c r="BU10" s="12">
        <f t="shared" si="22"/>
        <v>0</v>
      </c>
      <c r="BV10" s="26">
        <v>47499460</v>
      </c>
      <c r="BW10" s="26">
        <v>30000000</v>
      </c>
      <c r="BX10" s="25">
        <f>SUM(BW10/BV10)</f>
        <v>0.63158612750544951</v>
      </c>
      <c r="BY10" s="24">
        <v>4708882</v>
      </c>
      <c r="BZ10" s="24">
        <v>4177662</v>
      </c>
      <c r="CA10" s="12">
        <v>0</v>
      </c>
      <c r="CB10" s="3">
        <f>B10+E10+H10+K10+N10+Q10+T10+W10+Z10+AC10+AF10+AI10+AL10+AO10+AR10+AU10+AX10+BA10+BD10+BG10+BJ10+BM10+BP10+BS10+BV10+BY10</f>
        <v>92382001.069999993</v>
      </c>
      <c r="CC10" s="3">
        <f t="shared" si="24"/>
        <v>39943412</v>
      </c>
      <c r="CD10" s="19">
        <f t="shared" si="23"/>
        <v>0.43237223200798547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100000</v>
      </c>
      <c r="I11" s="26">
        <v>1000</v>
      </c>
      <c r="J11" s="25">
        <f t="shared" si="2"/>
        <v>0.01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680000</v>
      </c>
      <c r="R11" s="26">
        <v>0</v>
      </c>
      <c r="S11" s="25">
        <f t="shared" si="5"/>
        <v>0</v>
      </c>
      <c r="T11" s="26">
        <v>4155000</v>
      </c>
      <c r="U11" s="26">
        <v>0</v>
      </c>
      <c r="V11" s="25">
        <f t="shared" si="6"/>
        <v>0</v>
      </c>
      <c r="W11" s="26">
        <v>244800</v>
      </c>
      <c r="X11" s="26">
        <v>33075</v>
      </c>
      <c r="Y11" s="25">
        <f t="shared" si="7"/>
        <v>0.13511029411764705</v>
      </c>
      <c r="Z11" s="26">
        <v>0</v>
      </c>
      <c r="AA11" s="26">
        <v>0</v>
      </c>
      <c r="AB11" s="25">
        <v>0</v>
      </c>
      <c r="AC11" s="26">
        <v>3404295</v>
      </c>
      <c r="AD11" s="26">
        <v>5000000</v>
      </c>
      <c r="AE11" s="25">
        <v>0</v>
      </c>
      <c r="AF11" s="26">
        <v>0</v>
      </c>
      <c r="AG11" s="26">
        <v>72.64</v>
      </c>
      <c r="AH11" s="25" t="e">
        <f t="shared" si="9"/>
        <v>#DIV/0!</v>
      </c>
      <c r="AI11" s="26">
        <v>0</v>
      </c>
      <c r="AJ11" s="26">
        <v>0</v>
      </c>
      <c r="AK11" s="11" t="e">
        <f t="shared" si="10"/>
        <v>#DIV/0!</v>
      </c>
      <c r="AL11" s="26">
        <v>0</v>
      </c>
      <c r="AM11" s="26">
        <v>0</v>
      </c>
      <c r="AN11" s="12">
        <v>0</v>
      </c>
      <c r="AO11" s="26">
        <v>0</v>
      </c>
      <c r="AP11" s="26">
        <v>0</v>
      </c>
      <c r="AQ11" s="25" t="e">
        <f t="shared" si="12"/>
        <v>#DIV/0!</v>
      </c>
      <c r="AR11" s="26">
        <v>0</v>
      </c>
      <c r="AS11" s="26">
        <v>0</v>
      </c>
      <c r="AT11" s="25">
        <v>0</v>
      </c>
      <c r="AU11" s="26">
        <v>50000</v>
      </c>
      <c r="AV11" s="26">
        <v>2500</v>
      </c>
      <c r="AW11" s="12">
        <f t="shared" si="14"/>
        <v>0.05</v>
      </c>
      <c r="AX11" s="26">
        <v>2322393</v>
      </c>
      <c r="AY11" s="26">
        <v>0</v>
      </c>
      <c r="AZ11" s="12">
        <v>0</v>
      </c>
      <c r="BA11" s="26">
        <v>1300000</v>
      </c>
      <c r="BB11" s="26">
        <v>49815.58</v>
      </c>
      <c r="BC11" s="25">
        <f t="shared" si="16"/>
        <v>3.8319676923076924E-2</v>
      </c>
      <c r="BD11" s="26">
        <v>4457557</v>
      </c>
      <c r="BE11" s="26">
        <v>46241</v>
      </c>
      <c r="BF11" s="12">
        <f t="shared" si="17"/>
        <v>1.037361945119266E-2</v>
      </c>
      <c r="BG11" s="26">
        <v>0</v>
      </c>
      <c r="BH11" s="26">
        <v>0</v>
      </c>
      <c r="BI11" s="12">
        <v>0</v>
      </c>
      <c r="BJ11" s="26">
        <v>77626</v>
      </c>
      <c r="BK11" s="26">
        <v>4245</v>
      </c>
      <c r="BL11" s="25">
        <v>0</v>
      </c>
      <c r="BM11" s="26">
        <v>12843979</v>
      </c>
      <c r="BN11" s="26">
        <v>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350000000</v>
      </c>
      <c r="BZ11" s="24">
        <v>10000</v>
      </c>
      <c r="CA11" s="12">
        <f>SUM(BZ11/BY11)</f>
        <v>2.8571428571428571E-5</v>
      </c>
      <c r="CB11" s="3">
        <f>B11+E11+H11+K11+N11+Q11+T11+W11+Z11+AC11+AF11+AI11+AL11+AO11+AR11+AU11+AX11+BA11+BD11+BG11+BJ11+BM11+BP11+BS11+BV11+BY11</f>
        <v>379635650</v>
      </c>
      <c r="CC11" s="3">
        <f t="shared" si="24"/>
        <v>5146949.22</v>
      </c>
      <c r="CD11" s="19">
        <f t="shared" si="23"/>
        <v>1.3557602453826451E-2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595329522.57000005</v>
      </c>
      <c r="C12" s="28">
        <v>34985506.990000002</v>
      </c>
      <c r="D12" s="16">
        <f t="shared" si="0"/>
        <v>5.8766625311927709E-2</v>
      </c>
      <c r="E12" s="29">
        <v>187215154</v>
      </c>
      <c r="F12" s="29">
        <v>7103850.7699999996</v>
      </c>
      <c r="G12" s="16">
        <f t="shared" si="1"/>
        <v>3.7944849111947419E-2</v>
      </c>
      <c r="H12" s="29">
        <v>1823075561.8399999</v>
      </c>
      <c r="I12" s="29">
        <v>86678705.099999994</v>
      </c>
      <c r="J12" s="16">
        <f t="shared" si="2"/>
        <v>4.7545316779144697E-2</v>
      </c>
      <c r="K12" s="29">
        <v>1230779055</v>
      </c>
      <c r="L12" s="29">
        <v>69966708.5</v>
      </c>
      <c r="M12" s="16">
        <f t="shared" si="3"/>
        <v>5.6847496888870926E-2</v>
      </c>
      <c r="N12" s="29">
        <v>411085917</v>
      </c>
      <c r="O12" s="29">
        <v>20653978.239999998</v>
      </c>
      <c r="P12" s="16">
        <f t="shared" si="4"/>
        <v>5.0242485538613081E-2</v>
      </c>
      <c r="Q12" s="29">
        <v>377577959.94999999</v>
      </c>
      <c r="R12" s="29">
        <v>17636091.399999999</v>
      </c>
      <c r="S12" s="16">
        <f t="shared" si="5"/>
        <v>4.670847684630592E-2</v>
      </c>
      <c r="T12" s="29">
        <v>1211015767.28</v>
      </c>
      <c r="U12" s="29">
        <v>80007021.549999997</v>
      </c>
      <c r="V12" s="16">
        <f t="shared" si="6"/>
        <v>6.6066044482393185E-2</v>
      </c>
      <c r="W12" s="29">
        <v>234361545</v>
      </c>
      <c r="X12" s="29">
        <v>9235841.3100000005</v>
      </c>
      <c r="Y12" s="16">
        <f t="shared" si="7"/>
        <v>3.9408518620236956E-2</v>
      </c>
      <c r="Z12" s="29">
        <v>947118130</v>
      </c>
      <c r="AA12" s="29">
        <v>46237071.82</v>
      </c>
      <c r="AB12" s="16">
        <f t="shared" ref="AB12:AB24" si="25">SUM(AA12/Z12)</f>
        <v>4.8818695741786718E-2</v>
      </c>
      <c r="AC12" s="29">
        <v>1026403899.25</v>
      </c>
      <c r="AD12" s="29">
        <v>143217749.38999999</v>
      </c>
      <c r="AE12" s="16">
        <f t="shared" si="8"/>
        <v>0.1395335203759944</v>
      </c>
      <c r="AF12" s="29">
        <v>298787701.39999998</v>
      </c>
      <c r="AG12" s="29">
        <v>20403082.469999999</v>
      </c>
      <c r="AH12" s="16">
        <f t="shared" si="9"/>
        <v>6.8286219193090261E-2</v>
      </c>
      <c r="AI12" s="29">
        <v>1272159636</v>
      </c>
      <c r="AJ12" s="29">
        <v>73856563.569999993</v>
      </c>
      <c r="AK12" s="16">
        <f t="shared" si="10"/>
        <v>5.8056050105648842E-2</v>
      </c>
      <c r="AL12" s="29">
        <v>1471701014.46</v>
      </c>
      <c r="AM12" s="29">
        <v>77318529.170000002</v>
      </c>
      <c r="AN12" s="16">
        <f t="shared" si="11"/>
        <v>5.2536845738582236E-2</v>
      </c>
      <c r="AO12" s="29">
        <v>396941853.81999999</v>
      </c>
      <c r="AP12" s="29">
        <v>18423206.280000001</v>
      </c>
      <c r="AQ12" s="16">
        <f t="shared" si="12"/>
        <v>4.6412858968392673E-2</v>
      </c>
      <c r="AR12" s="29">
        <v>341946282</v>
      </c>
      <c r="AS12" s="29">
        <v>16368273.939999999</v>
      </c>
      <c r="AT12" s="16">
        <f t="shared" si="13"/>
        <v>4.7867968747208077E-2</v>
      </c>
      <c r="AU12" s="29">
        <v>336087673.19</v>
      </c>
      <c r="AV12" s="29">
        <v>14680515.779999999</v>
      </c>
      <c r="AW12" s="16">
        <f t="shared" si="14"/>
        <v>4.3680613575198528E-2</v>
      </c>
      <c r="AX12" s="29">
        <v>392325592</v>
      </c>
      <c r="AY12" s="29">
        <v>25681839.550000001</v>
      </c>
      <c r="AZ12" s="16">
        <f t="shared" si="15"/>
        <v>6.5460525832839372E-2</v>
      </c>
      <c r="BA12" s="29">
        <v>228936813.56</v>
      </c>
      <c r="BB12" s="29">
        <v>11995512.82</v>
      </c>
      <c r="BC12" s="16">
        <f t="shared" si="16"/>
        <v>5.2396609498787328E-2</v>
      </c>
      <c r="BD12" s="29">
        <v>651001568.70000005</v>
      </c>
      <c r="BE12" s="29">
        <v>33505337.469999999</v>
      </c>
      <c r="BF12" s="16">
        <f t="shared" si="17"/>
        <v>5.1467368253670376E-2</v>
      </c>
      <c r="BG12" s="29">
        <v>468428361</v>
      </c>
      <c r="BH12" s="29">
        <v>27436409.329999998</v>
      </c>
      <c r="BI12" s="16">
        <f t="shared" si="18"/>
        <v>5.8571195969921212E-2</v>
      </c>
      <c r="BJ12" s="29">
        <v>260652324</v>
      </c>
      <c r="BK12" s="29">
        <v>10833384.51</v>
      </c>
      <c r="BL12" s="16">
        <f t="shared" si="19"/>
        <v>4.1562585530601291E-2</v>
      </c>
      <c r="BM12" s="29">
        <v>507035089.73000002</v>
      </c>
      <c r="BN12" s="29">
        <v>29318388.449999999</v>
      </c>
      <c r="BO12" s="16">
        <f t="shared" si="20"/>
        <v>5.7823194180923972E-2</v>
      </c>
      <c r="BP12" s="29">
        <v>373360485</v>
      </c>
      <c r="BQ12" s="29">
        <v>40447504.490000002</v>
      </c>
      <c r="BR12" s="16">
        <f t="shared" si="21"/>
        <v>0.10833365102897807</v>
      </c>
      <c r="BS12" s="29">
        <v>335905151</v>
      </c>
      <c r="BT12" s="29">
        <v>14676704.369999999</v>
      </c>
      <c r="BU12" s="16">
        <f t="shared" si="22"/>
        <v>4.3693001808120531E-2</v>
      </c>
      <c r="BV12" s="29">
        <v>3315346123</v>
      </c>
      <c r="BW12" s="29">
        <v>159208028.16999999</v>
      </c>
      <c r="BX12" s="16">
        <f>SUM(BW12/BV12)</f>
        <v>4.8021540515937253E-2</v>
      </c>
      <c r="BY12" s="28">
        <v>8459455254.6700001</v>
      </c>
      <c r="BZ12" s="28">
        <v>493788025.25</v>
      </c>
      <c r="CA12" s="16">
        <f>SUM(BZ12/BY12)</f>
        <v>5.8371137429612481E-2</v>
      </c>
      <c r="CB12" s="3">
        <f>BY12+BV12+BS12+BP12+BM12+BJ12+BG12+BD12+BA12+AX12+AU12+AR12+AO12+AL12+AI12+AF12+AC12+Z12+W12+T12+Q12+N12+K12+H12+E12+B12</f>
        <v>27154033435.420002</v>
      </c>
      <c r="CC12" s="3">
        <f t="shared" si="24"/>
        <v>1583663830.6900001</v>
      </c>
      <c r="CD12" s="16">
        <f t="shared" si="23"/>
        <v>5.8321495200939565E-2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60880285</v>
      </c>
      <c r="C13" s="26">
        <v>2900937.61</v>
      </c>
      <c r="D13" s="25">
        <f t="shared" si="0"/>
        <v>4.7649869083234417E-2</v>
      </c>
      <c r="E13" s="26">
        <v>31639356</v>
      </c>
      <c r="F13" s="26">
        <v>523286.21</v>
      </c>
      <c r="G13" s="25">
        <f t="shared" si="1"/>
        <v>1.6539091693269611E-2</v>
      </c>
      <c r="H13" s="26">
        <v>292226908.36000001</v>
      </c>
      <c r="I13" s="26">
        <v>11190096.289999999</v>
      </c>
      <c r="J13" s="25">
        <f t="shared" si="2"/>
        <v>3.8292491108363989E-2</v>
      </c>
      <c r="K13" s="26">
        <v>119302231</v>
      </c>
      <c r="L13" s="26">
        <v>3994372.11</v>
      </c>
      <c r="M13" s="25">
        <f t="shared" si="3"/>
        <v>3.3481118303646813E-2</v>
      </c>
      <c r="N13" s="26">
        <v>45989376</v>
      </c>
      <c r="O13" s="26">
        <v>1688097.1</v>
      </c>
      <c r="P13" s="25">
        <f t="shared" si="4"/>
        <v>3.6706240589130849E-2</v>
      </c>
      <c r="Q13" s="26">
        <v>43342946.619999997</v>
      </c>
      <c r="R13" s="26">
        <v>1782648.09</v>
      </c>
      <c r="S13" s="25">
        <f t="shared" si="5"/>
        <v>4.1128908600261666E-2</v>
      </c>
      <c r="T13" s="24">
        <v>167474310.05000001</v>
      </c>
      <c r="U13" s="24">
        <v>8630633.9000000004</v>
      </c>
      <c r="V13" s="25">
        <f t="shared" si="6"/>
        <v>5.1534076464762241E-2</v>
      </c>
      <c r="W13" s="24">
        <v>39444111.229999997</v>
      </c>
      <c r="X13" s="24">
        <v>1027552.21</v>
      </c>
      <c r="Y13" s="25">
        <f t="shared" si="7"/>
        <v>2.6050839477870524E-2</v>
      </c>
      <c r="Z13" s="26">
        <v>84194737</v>
      </c>
      <c r="AA13" s="26">
        <v>2992192.81</v>
      </c>
      <c r="AB13" s="25">
        <f t="shared" si="25"/>
        <v>3.5538953105821808E-2</v>
      </c>
      <c r="AC13" s="24">
        <v>115217591</v>
      </c>
      <c r="AD13" s="24">
        <v>15473281.98</v>
      </c>
      <c r="AE13" s="25">
        <f t="shared" si="8"/>
        <v>0.13429617687458853</v>
      </c>
      <c r="AF13" s="24">
        <v>32846584</v>
      </c>
      <c r="AG13" s="24">
        <v>897217.79</v>
      </c>
      <c r="AH13" s="25">
        <f t="shared" si="9"/>
        <v>2.7315406375287003E-2</v>
      </c>
      <c r="AI13" s="26">
        <v>84610769</v>
      </c>
      <c r="AJ13" s="26">
        <v>3030903.07</v>
      </c>
      <c r="AK13" s="11">
        <f t="shared" si="10"/>
        <v>3.582171756410818E-2</v>
      </c>
      <c r="AL13" s="24">
        <v>144795106</v>
      </c>
      <c r="AM13" s="24">
        <v>4657915.68</v>
      </c>
      <c r="AN13" s="12">
        <f t="shared" si="11"/>
        <v>3.2169013226179065E-2</v>
      </c>
      <c r="AO13" s="24">
        <v>54082419.810000002</v>
      </c>
      <c r="AP13" s="24">
        <v>1388216.82</v>
      </c>
      <c r="AQ13" s="12">
        <f t="shared" si="12"/>
        <v>2.5668541179869962E-2</v>
      </c>
      <c r="AR13" s="24">
        <v>51637834</v>
      </c>
      <c r="AS13" s="24">
        <v>2207633.25</v>
      </c>
      <c r="AT13" s="12">
        <f t="shared" si="13"/>
        <v>4.275224344227916E-2</v>
      </c>
      <c r="AU13" s="24">
        <v>50229083</v>
      </c>
      <c r="AV13" s="24">
        <v>1585102.19</v>
      </c>
      <c r="AW13" s="12">
        <f t="shared" si="14"/>
        <v>3.1557458255807698E-2</v>
      </c>
      <c r="AX13" s="24">
        <v>54691673</v>
      </c>
      <c r="AY13" s="24">
        <v>1822043.6</v>
      </c>
      <c r="AZ13" s="12">
        <f t="shared" si="15"/>
        <v>3.3314826555040658E-2</v>
      </c>
      <c r="BA13" s="24">
        <v>32404798</v>
      </c>
      <c r="BB13" s="24">
        <v>1185978.76</v>
      </c>
      <c r="BC13" s="12">
        <f t="shared" si="16"/>
        <v>3.6598862921472311E-2</v>
      </c>
      <c r="BD13" s="24">
        <v>70098711.849999994</v>
      </c>
      <c r="BE13" s="24">
        <v>3565741.31</v>
      </c>
      <c r="BF13" s="12">
        <f t="shared" si="17"/>
        <v>5.0867429884162707E-2</v>
      </c>
      <c r="BG13" s="24">
        <v>62657720</v>
      </c>
      <c r="BH13" s="24">
        <v>2006992.96</v>
      </c>
      <c r="BI13" s="12">
        <f t="shared" si="18"/>
        <v>3.2031056348682974E-2</v>
      </c>
      <c r="BJ13" s="26">
        <v>40692680</v>
      </c>
      <c r="BK13" s="26">
        <v>1506071.29</v>
      </c>
      <c r="BL13" s="12">
        <f t="shared" si="19"/>
        <v>3.7010865099079249E-2</v>
      </c>
      <c r="BM13" s="26">
        <v>60942071.219999999</v>
      </c>
      <c r="BN13" s="26">
        <v>1540755.28</v>
      </c>
      <c r="BO13" s="12">
        <f t="shared" si="20"/>
        <v>2.5282292661795096E-2</v>
      </c>
      <c r="BP13" s="26">
        <v>48865417</v>
      </c>
      <c r="BQ13" s="26">
        <v>706470.32</v>
      </c>
      <c r="BR13" s="12">
        <f t="shared" si="21"/>
        <v>1.4457470402841338E-2</v>
      </c>
      <c r="BS13" s="26">
        <v>48475324.200000003</v>
      </c>
      <c r="BT13" s="26">
        <v>2197726.21</v>
      </c>
      <c r="BU13" s="12">
        <f t="shared" si="22"/>
        <v>4.5337009009627206E-2</v>
      </c>
      <c r="BV13" s="26">
        <v>298800414</v>
      </c>
      <c r="BW13" s="26">
        <v>13330282.859999999</v>
      </c>
      <c r="BX13" s="25">
        <f>SUM(BW13/BV13)</f>
        <v>4.4612665295704707E-2</v>
      </c>
      <c r="BY13" s="26">
        <v>854928450</v>
      </c>
      <c r="BZ13" s="26">
        <v>13182075.689999999</v>
      </c>
      <c r="CA13" s="12">
        <f>SUM(BZ13/BY13)</f>
        <v>1.5418922706338758E-2</v>
      </c>
      <c r="CB13" s="3">
        <f t="shared" ref="CB13:CC27" si="26">BY13+BV13+BS13+BP13+BM13+BJ13+BG13+BD13+BA13+AX13+AU13+AR13+AO13+AL13+AI13+AF13+AC13+Z13+W13+T13+Q13+N13+K13+H13+E13+B13</f>
        <v>2990470907.3400002</v>
      </c>
      <c r="CC13" s="3">
        <f t="shared" si="26"/>
        <v>105014225.38999999</v>
      </c>
      <c r="CD13" s="19">
        <f t="shared" si="23"/>
        <v>3.5116283904399956E-2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1479670</v>
      </c>
      <c r="C14" s="26">
        <v>0</v>
      </c>
      <c r="D14" s="25">
        <f t="shared" si="0"/>
        <v>0</v>
      </c>
      <c r="E14" s="26">
        <v>556068</v>
      </c>
      <c r="F14" s="26">
        <v>0</v>
      </c>
      <c r="G14" s="25">
        <f t="shared" si="1"/>
        <v>0</v>
      </c>
      <c r="H14" s="26">
        <v>3184128</v>
      </c>
      <c r="I14" s="26">
        <v>0</v>
      </c>
      <c r="J14" s="25">
        <f t="shared" si="2"/>
        <v>0</v>
      </c>
      <c r="K14" s="26">
        <v>2505891</v>
      </c>
      <c r="L14" s="26">
        <v>0</v>
      </c>
      <c r="M14" s="25">
        <f t="shared" si="3"/>
        <v>0</v>
      </c>
      <c r="N14" s="26">
        <v>935534</v>
      </c>
      <c r="O14" s="26">
        <v>0</v>
      </c>
      <c r="P14" s="25">
        <f t="shared" si="4"/>
        <v>0</v>
      </c>
      <c r="Q14" s="26">
        <v>739835</v>
      </c>
      <c r="R14" s="26">
        <v>0</v>
      </c>
      <c r="S14" s="25">
        <f t="shared" si="5"/>
        <v>0</v>
      </c>
      <c r="T14" s="24">
        <v>2849557</v>
      </c>
      <c r="U14" s="24">
        <v>0</v>
      </c>
      <c r="V14" s="25">
        <f t="shared" si="6"/>
        <v>0</v>
      </c>
      <c r="W14" s="24">
        <v>630052</v>
      </c>
      <c r="X14" s="24">
        <v>0</v>
      </c>
      <c r="Y14" s="25">
        <f t="shared" si="7"/>
        <v>0</v>
      </c>
      <c r="Z14" s="26">
        <v>885414</v>
      </c>
      <c r="AA14" s="26">
        <v>0</v>
      </c>
      <c r="AB14" s="25">
        <f t="shared" si="25"/>
        <v>0</v>
      </c>
      <c r="AC14" s="24">
        <v>1770833</v>
      </c>
      <c r="AD14" s="24">
        <v>0</v>
      </c>
      <c r="AE14" s="25">
        <f t="shared" si="8"/>
        <v>0</v>
      </c>
      <c r="AF14" s="24">
        <v>630053</v>
      </c>
      <c r="AG14" s="24">
        <v>0</v>
      </c>
      <c r="AH14" s="25">
        <f t="shared" si="9"/>
        <v>0</v>
      </c>
      <c r="AI14" s="26">
        <v>393784</v>
      </c>
      <c r="AJ14" s="26">
        <v>0</v>
      </c>
      <c r="AK14" s="11">
        <f t="shared" si="10"/>
        <v>0</v>
      </c>
      <c r="AL14" s="24">
        <v>1856749</v>
      </c>
      <c r="AM14" s="24">
        <v>0</v>
      </c>
      <c r="AN14" s="12">
        <f t="shared" si="11"/>
        <v>0</v>
      </c>
      <c r="AO14" s="24">
        <v>458222</v>
      </c>
      <c r="AP14" s="24">
        <v>0</v>
      </c>
      <c r="AQ14" s="12">
        <f t="shared" si="12"/>
        <v>0</v>
      </c>
      <c r="AR14" s="24">
        <v>883029</v>
      </c>
      <c r="AS14" s="24">
        <v>0</v>
      </c>
      <c r="AT14" s="12">
        <f t="shared" si="13"/>
        <v>0</v>
      </c>
      <c r="AU14" s="24">
        <v>770858</v>
      </c>
      <c r="AV14" s="24">
        <v>0</v>
      </c>
      <c r="AW14" s="12">
        <f t="shared" si="14"/>
        <v>0</v>
      </c>
      <c r="AX14" s="24">
        <v>1159783</v>
      </c>
      <c r="AY14" s="24">
        <v>0</v>
      </c>
      <c r="AZ14" s="12">
        <f t="shared" si="15"/>
        <v>0</v>
      </c>
      <c r="BA14" s="24">
        <v>661081</v>
      </c>
      <c r="BB14" s="24">
        <v>0</v>
      </c>
      <c r="BC14" s="12">
        <f t="shared" si="16"/>
        <v>0</v>
      </c>
      <c r="BD14" s="24">
        <v>778021</v>
      </c>
      <c r="BE14" s="24">
        <v>0</v>
      </c>
      <c r="BF14" s="12">
        <f t="shared" si="17"/>
        <v>0</v>
      </c>
      <c r="BG14" s="24">
        <v>498794</v>
      </c>
      <c r="BH14" s="24">
        <v>0</v>
      </c>
      <c r="BI14" s="12">
        <f t="shared" si="18"/>
        <v>0</v>
      </c>
      <c r="BJ14" s="26">
        <v>618119</v>
      </c>
      <c r="BK14" s="26">
        <v>0</v>
      </c>
      <c r="BL14" s="12">
        <f t="shared" si="19"/>
        <v>0</v>
      </c>
      <c r="BM14" s="26">
        <v>1381755</v>
      </c>
      <c r="BN14" s="26">
        <v>0</v>
      </c>
      <c r="BO14" s="12">
        <f t="shared" si="20"/>
        <v>0</v>
      </c>
      <c r="BP14" s="26">
        <v>608576</v>
      </c>
      <c r="BQ14" s="26">
        <v>0</v>
      </c>
      <c r="BR14" s="12">
        <f t="shared" si="21"/>
        <v>0</v>
      </c>
      <c r="BS14" s="26">
        <v>536978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6"/>
        <v>26772784</v>
      </c>
      <c r="CC14" s="3">
        <f t="shared" si="26"/>
        <v>0</v>
      </c>
      <c r="CD14" s="19">
        <f t="shared" si="23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4956091</v>
      </c>
      <c r="C15" s="26">
        <v>244226.06</v>
      </c>
      <c r="D15" s="25">
        <f t="shared" si="0"/>
        <v>4.9277961199663205E-2</v>
      </c>
      <c r="E15" s="26">
        <v>2617932</v>
      </c>
      <c r="F15" s="26">
        <v>42545.29</v>
      </c>
      <c r="G15" s="25">
        <f t="shared" si="1"/>
        <v>1.6251487815573513E-2</v>
      </c>
      <c r="H15" s="26">
        <v>17843172.149999999</v>
      </c>
      <c r="I15" s="26">
        <v>602437.38</v>
      </c>
      <c r="J15" s="25">
        <f t="shared" si="2"/>
        <v>3.3762908015209619E-2</v>
      </c>
      <c r="K15" s="26">
        <v>14151063</v>
      </c>
      <c r="L15" s="26">
        <v>154611</v>
      </c>
      <c r="M15" s="25">
        <f t="shared" si="3"/>
        <v>1.0925751655547006E-2</v>
      </c>
      <c r="N15" s="26">
        <v>3816988</v>
      </c>
      <c r="O15" s="26">
        <v>46689.78</v>
      </c>
      <c r="P15" s="25">
        <f t="shared" si="4"/>
        <v>1.2232100284307941E-2</v>
      </c>
      <c r="Q15" s="26">
        <v>5614933</v>
      </c>
      <c r="R15" s="26">
        <v>168346.58</v>
      </c>
      <c r="S15" s="25">
        <f t="shared" si="5"/>
        <v>2.9981939232400456E-2</v>
      </c>
      <c r="T15" s="24">
        <v>16664313</v>
      </c>
      <c r="U15" s="24">
        <v>935377.03</v>
      </c>
      <c r="V15" s="25">
        <f t="shared" si="6"/>
        <v>5.6130548556067091E-2</v>
      </c>
      <c r="W15" s="24">
        <v>2680337</v>
      </c>
      <c r="X15" s="24">
        <v>131621</v>
      </c>
      <c r="Y15" s="25">
        <f t="shared" si="7"/>
        <v>4.9106138519148898E-2</v>
      </c>
      <c r="Z15" s="26">
        <v>8715093</v>
      </c>
      <c r="AA15" s="26">
        <v>234373.76000000001</v>
      </c>
      <c r="AB15" s="25">
        <f t="shared" si="25"/>
        <v>2.689285817145038E-2</v>
      </c>
      <c r="AC15" s="24">
        <v>7376375</v>
      </c>
      <c r="AD15" s="24">
        <v>306275.18</v>
      </c>
      <c r="AE15" s="25">
        <f t="shared" si="8"/>
        <v>4.1521096744674718E-2</v>
      </c>
      <c r="AF15" s="24">
        <v>4850207</v>
      </c>
      <c r="AG15" s="24">
        <v>122489.86</v>
      </c>
      <c r="AH15" s="25">
        <f t="shared" si="9"/>
        <v>2.5254563361934861E-2</v>
      </c>
      <c r="AI15" s="26">
        <v>7888770</v>
      </c>
      <c r="AJ15" s="26">
        <v>353200</v>
      </c>
      <c r="AK15" s="11">
        <f t="shared" si="10"/>
        <v>4.477250572649475E-2</v>
      </c>
      <c r="AL15" s="24">
        <v>6813695</v>
      </c>
      <c r="AM15" s="24">
        <v>510742.06</v>
      </c>
      <c r="AN15" s="12">
        <f t="shared" si="11"/>
        <v>7.4958162935088821E-2</v>
      </c>
      <c r="AO15" s="24">
        <v>7080975</v>
      </c>
      <c r="AP15" s="24">
        <v>551000</v>
      </c>
      <c r="AQ15" s="12">
        <f t="shared" si="12"/>
        <v>7.7814142826376317E-2</v>
      </c>
      <c r="AR15" s="24">
        <v>4341460</v>
      </c>
      <c r="AS15" s="24">
        <v>195734.87</v>
      </c>
      <c r="AT15" s="12">
        <f t="shared" si="13"/>
        <v>4.5085033606206207E-2</v>
      </c>
      <c r="AU15" s="24">
        <v>4682810</v>
      </c>
      <c r="AV15" s="24">
        <v>121754.6</v>
      </c>
      <c r="AW15" s="12">
        <f t="shared" si="14"/>
        <v>2.6000328862371098E-2</v>
      </c>
      <c r="AX15" s="24">
        <v>5011989</v>
      </c>
      <c r="AY15" s="24">
        <v>183365.49</v>
      </c>
      <c r="AZ15" s="12">
        <f t="shared" si="15"/>
        <v>3.6585373591203015E-2</v>
      </c>
      <c r="BA15" s="24">
        <v>2393807</v>
      </c>
      <c r="BB15" s="24">
        <v>88076.71</v>
      </c>
      <c r="BC15" s="12">
        <f t="shared" si="16"/>
        <v>3.6793571912856801E-2</v>
      </c>
      <c r="BD15" s="24">
        <v>5022087.37</v>
      </c>
      <c r="BE15" s="24">
        <v>150943.41</v>
      </c>
      <c r="BF15" s="12">
        <f t="shared" si="17"/>
        <v>3.0055910795514496E-2</v>
      </c>
      <c r="BG15" s="24">
        <v>5349170</v>
      </c>
      <c r="BH15" s="24">
        <v>100441.13</v>
      </c>
      <c r="BI15" s="12">
        <f t="shared" si="18"/>
        <v>1.8776956051125688E-2</v>
      </c>
      <c r="BJ15" s="26">
        <v>5361735</v>
      </c>
      <c r="BK15" s="26">
        <v>302615.44</v>
      </c>
      <c r="BL15" s="12">
        <f t="shared" si="19"/>
        <v>5.6439835239899025E-2</v>
      </c>
      <c r="BM15" s="26">
        <v>6357490</v>
      </c>
      <c r="BN15" s="26">
        <v>150973.15</v>
      </c>
      <c r="BO15" s="12">
        <f t="shared" si="20"/>
        <v>2.3747288631205083E-2</v>
      </c>
      <c r="BP15" s="26">
        <v>3075017</v>
      </c>
      <c r="BQ15" s="26">
        <v>13000</v>
      </c>
      <c r="BR15" s="12">
        <f t="shared" si="21"/>
        <v>4.2276189042206921E-3</v>
      </c>
      <c r="BS15" s="26">
        <v>3568574</v>
      </c>
      <c r="BT15" s="26">
        <v>118373.81</v>
      </c>
      <c r="BU15" s="12">
        <f t="shared" si="22"/>
        <v>3.3171179860639013E-2</v>
      </c>
      <c r="BV15" s="26">
        <v>29152493</v>
      </c>
      <c r="BW15" s="26">
        <v>476241.09</v>
      </c>
      <c r="BX15" s="25">
        <f t="shared" ref="BX15:BX24" si="27">SUM(BW15/BV15)</f>
        <v>1.6336204591490683E-2</v>
      </c>
      <c r="BY15" s="26">
        <v>51217848</v>
      </c>
      <c r="BZ15" s="26">
        <v>981161.11</v>
      </c>
      <c r="CA15" s="12">
        <f t="shared" ref="CA15:CA24" si="28">SUM(BZ15/BY15)</f>
        <v>1.9156625049924002E-2</v>
      </c>
      <c r="CB15" s="3">
        <f t="shared" si="26"/>
        <v>236604424.52000001</v>
      </c>
      <c r="CC15" s="3">
        <f t="shared" si="26"/>
        <v>7286615.79</v>
      </c>
      <c r="CD15" s="19">
        <f>SUM(CC15/CB15)</f>
        <v>3.0796616778331072E-2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18467940</v>
      </c>
      <c r="C16" s="26">
        <v>172040.27</v>
      </c>
      <c r="D16" s="25">
        <f t="shared" si="0"/>
        <v>9.315617767872323E-3</v>
      </c>
      <c r="E16" s="26">
        <v>10625012</v>
      </c>
      <c r="F16" s="26">
        <v>64000</v>
      </c>
      <c r="G16" s="25">
        <f t="shared" si="1"/>
        <v>6.0235226087274069E-3</v>
      </c>
      <c r="H16" s="26">
        <v>117532187.88</v>
      </c>
      <c r="I16" s="26">
        <v>1534716.52</v>
      </c>
      <c r="J16" s="25">
        <f>SUM(I16/H16)</f>
        <v>1.3057840134542045E-2</v>
      </c>
      <c r="K16" s="26">
        <v>50414545</v>
      </c>
      <c r="L16" s="26">
        <v>557451</v>
      </c>
      <c r="M16" s="25">
        <f t="shared" si="3"/>
        <v>1.1057344661148881E-2</v>
      </c>
      <c r="N16" s="26">
        <v>15750271</v>
      </c>
      <c r="O16" s="26">
        <v>420361.04</v>
      </c>
      <c r="P16" s="25">
        <f t="shared" si="4"/>
        <v>2.66891306187684E-2</v>
      </c>
      <c r="Q16" s="26">
        <v>16351530.949999999</v>
      </c>
      <c r="R16" s="26">
        <v>590322.67000000004</v>
      </c>
      <c r="S16" s="25">
        <f t="shared" si="5"/>
        <v>3.6101981631267384E-2</v>
      </c>
      <c r="T16" s="24">
        <v>56960396.32</v>
      </c>
      <c r="U16" s="24">
        <v>1631102.67</v>
      </c>
      <c r="V16" s="25">
        <f t="shared" si="6"/>
        <v>2.8635732462895195E-2</v>
      </c>
      <c r="W16" s="24">
        <v>12410176</v>
      </c>
      <c r="X16" s="24">
        <v>309323</v>
      </c>
      <c r="Y16" s="25">
        <f t="shared" si="7"/>
        <v>2.4924948687270833E-2</v>
      </c>
      <c r="Z16" s="26">
        <v>45307581</v>
      </c>
      <c r="AA16" s="26">
        <v>1902968.01</v>
      </c>
      <c r="AB16" s="25">
        <f t="shared" si="25"/>
        <v>4.2001094916102454E-2</v>
      </c>
      <c r="AC16" s="24">
        <v>40739669</v>
      </c>
      <c r="AD16" s="24">
        <v>600000</v>
      </c>
      <c r="AE16" s="25">
        <f t="shared" si="8"/>
        <v>1.4727660158456368E-2</v>
      </c>
      <c r="AF16" s="24">
        <v>14114467</v>
      </c>
      <c r="AG16" s="24">
        <v>216977.63</v>
      </c>
      <c r="AH16" s="25">
        <f t="shared" si="9"/>
        <v>1.5372711558998296E-2</v>
      </c>
      <c r="AI16" s="26">
        <v>26286556</v>
      </c>
      <c r="AJ16" s="26">
        <v>131135.1</v>
      </c>
      <c r="AK16" s="11">
        <f t="shared" si="10"/>
        <v>4.9886755800189267E-3</v>
      </c>
      <c r="AL16" s="24">
        <v>65185475</v>
      </c>
      <c r="AM16" s="24">
        <v>1180329</v>
      </c>
      <c r="AN16" s="12">
        <f t="shared" si="11"/>
        <v>1.8107239381165818E-2</v>
      </c>
      <c r="AO16" s="24">
        <v>19981704</v>
      </c>
      <c r="AP16" s="24">
        <v>577716.98</v>
      </c>
      <c r="AQ16" s="12">
        <f t="shared" si="12"/>
        <v>2.8912297970183121E-2</v>
      </c>
      <c r="AR16" s="24">
        <v>23441053</v>
      </c>
      <c r="AS16" s="24">
        <v>150000</v>
      </c>
      <c r="AT16" s="12">
        <f t="shared" si="13"/>
        <v>6.3990299411890751E-3</v>
      </c>
      <c r="AU16" s="24">
        <v>22912313.190000001</v>
      </c>
      <c r="AV16" s="24">
        <v>1062165.3600000001</v>
      </c>
      <c r="AW16" s="12">
        <f t="shared" si="14"/>
        <v>4.6357840484808774E-2</v>
      </c>
      <c r="AX16" s="24">
        <v>17225210</v>
      </c>
      <c r="AY16" s="24">
        <v>303624</v>
      </c>
      <c r="AZ16" s="12">
        <f t="shared" si="15"/>
        <v>1.7626722693076021E-2</v>
      </c>
      <c r="BA16" s="24">
        <v>12529832.560000001</v>
      </c>
      <c r="BB16" s="24">
        <v>167118.98000000001</v>
      </c>
      <c r="BC16" s="12">
        <f t="shared" si="16"/>
        <v>1.333768661310826E-2</v>
      </c>
      <c r="BD16" s="24">
        <v>43078271.469999999</v>
      </c>
      <c r="BE16" s="24">
        <v>2293166.48</v>
      </c>
      <c r="BF16" s="12">
        <f t="shared" si="17"/>
        <v>5.3232555572638902E-2</v>
      </c>
      <c r="BG16" s="24">
        <v>21763736</v>
      </c>
      <c r="BH16" s="24">
        <v>173974</v>
      </c>
      <c r="BI16" s="12">
        <f t="shared" si="18"/>
        <v>7.9937562190609181E-3</v>
      </c>
      <c r="BJ16" s="26">
        <v>13166483</v>
      </c>
      <c r="BK16" s="26">
        <v>574998</v>
      </c>
      <c r="BL16" s="12">
        <f t="shared" si="19"/>
        <v>4.3671343364815041E-2</v>
      </c>
      <c r="BM16" s="26">
        <v>27317279.850000001</v>
      </c>
      <c r="BN16" s="26">
        <v>246447.42</v>
      </c>
      <c r="BO16" s="12">
        <f t="shared" si="20"/>
        <v>9.0216676533406755E-3</v>
      </c>
      <c r="BP16" s="26">
        <v>39522719.68</v>
      </c>
      <c r="BQ16" s="26">
        <v>154700</v>
      </c>
      <c r="BR16" s="12">
        <f t="shared" si="21"/>
        <v>3.9142043172267849E-3</v>
      </c>
      <c r="BS16" s="26">
        <v>23839484.100000001</v>
      </c>
      <c r="BT16" s="26">
        <v>852671.46</v>
      </c>
      <c r="BU16" s="12">
        <f t="shared" si="22"/>
        <v>3.5767194307698959E-2</v>
      </c>
      <c r="BV16" s="26">
        <v>319775270</v>
      </c>
      <c r="BW16" s="26">
        <v>6288290.2199999997</v>
      </c>
      <c r="BX16" s="25">
        <f t="shared" si="27"/>
        <v>1.9664717099605607E-2</v>
      </c>
      <c r="BY16" s="26">
        <v>1073302800</v>
      </c>
      <c r="BZ16" s="26">
        <v>27040178.579999998</v>
      </c>
      <c r="CA16" s="12">
        <f t="shared" si="28"/>
        <v>2.5193429645389911E-2</v>
      </c>
      <c r="CB16" s="3">
        <f t="shared" si="26"/>
        <v>2148001964</v>
      </c>
      <c r="CC16" s="3">
        <f t="shared" si="26"/>
        <v>49195778.390000001</v>
      </c>
      <c r="CD16" s="19">
        <f t="shared" si="23"/>
        <v>2.2903041624034566E-2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56040204.57</v>
      </c>
      <c r="C17" s="26">
        <v>2947868.38</v>
      </c>
      <c r="D17" s="25">
        <f t="shared" si="0"/>
        <v>5.2602741239422282E-2</v>
      </c>
      <c r="E17" s="26">
        <v>5296020</v>
      </c>
      <c r="F17" s="26">
        <v>0</v>
      </c>
      <c r="G17" s="25">
        <f t="shared" si="1"/>
        <v>0</v>
      </c>
      <c r="H17" s="26">
        <v>215950356.94999999</v>
      </c>
      <c r="I17" s="26">
        <v>1419860.91</v>
      </c>
      <c r="J17" s="25">
        <f t="shared" si="2"/>
        <v>6.5749412506354273E-3</v>
      </c>
      <c r="K17" s="26">
        <v>68316153</v>
      </c>
      <c r="L17" s="26">
        <v>2126701.29</v>
      </c>
      <c r="M17" s="25">
        <f t="shared" si="3"/>
        <v>3.1130284663423598E-2</v>
      </c>
      <c r="N17" s="26">
        <v>19221678</v>
      </c>
      <c r="O17" s="26">
        <v>1461281.68</v>
      </c>
      <c r="P17" s="25">
        <f t="shared" si="4"/>
        <v>7.6022586581670965E-2</v>
      </c>
      <c r="Q17" s="26">
        <v>13170707.380000001</v>
      </c>
      <c r="R17" s="26">
        <v>566382.31999999995</v>
      </c>
      <c r="S17" s="25">
        <f t="shared" si="5"/>
        <v>4.3003181504135728E-2</v>
      </c>
      <c r="T17" s="24">
        <v>108373081.39</v>
      </c>
      <c r="U17" s="24">
        <v>6909244.7599999998</v>
      </c>
      <c r="V17" s="25">
        <f t="shared" si="6"/>
        <v>6.375425217573949E-2</v>
      </c>
      <c r="W17" s="24">
        <v>11044738</v>
      </c>
      <c r="X17" s="24">
        <v>45006.38</v>
      </c>
      <c r="Y17" s="25">
        <f t="shared" si="7"/>
        <v>4.0749160369399438E-3</v>
      </c>
      <c r="Z17" s="26">
        <v>82515799.530000001</v>
      </c>
      <c r="AA17" s="26">
        <v>9962808.3800000008</v>
      </c>
      <c r="AB17" s="25">
        <f t="shared" si="25"/>
        <v>0.12073819119183175</v>
      </c>
      <c r="AC17" s="24">
        <v>94435652.25</v>
      </c>
      <c r="AD17" s="24">
        <v>6598695.1799999997</v>
      </c>
      <c r="AE17" s="25">
        <f t="shared" si="8"/>
        <v>6.9875042134841608E-2</v>
      </c>
      <c r="AF17" s="24">
        <v>17479873.399999999</v>
      </c>
      <c r="AG17" s="24">
        <v>334312.36</v>
      </c>
      <c r="AH17" s="25">
        <f t="shared" si="9"/>
        <v>1.9125559570700324E-2</v>
      </c>
      <c r="AI17" s="26">
        <v>75957761</v>
      </c>
      <c r="AJ17" s="26">
        <v>3995045.53</v>
      </c>
      <c r="AK17" s="11">
        <f t="shared" si="10"/>
        <v>5.2595619952515452E-2</v>
      </c>
      <c r="AL17" s="24">
        <v>148683649.61000001</v>
      </c>
      <c r="AM17" s="24">
        <v>2761571.96</v>
      </c>
      <c r="AN17" s="12">
        <f t="shared" si="11"/>
        <v>1.8573474401816573E-2</v>
      </c>
      <c r="AO17" s="24">
        <v>22709743.16</v>
      </c>
      <c r="AP17" s="24">
        <v>971656.32</v>
      </c>
      <c r="AQ17" s="12">
        <f t="shared" si="12"/>
        <v>4.2785878869446445E-2</v>
      </c>
      <c r="AR17" s="24">
        <v>24028911.52</v>
      </c>
      <c r="AS17" s="24">
        <v>752826.6</v>
      </c>
      <c r="AT17" s="12">
        <f t="shared" si="13"/>
        <v>3.1330033379722559E-2</v>
      </c>
      <c r="AU17" s="24">
        <v>20264163</v>
      </c>
      <c r="AV17" s="24">
        <v>200009.16</v>
      </c>
      <c r="AW17" s="12">
        <f t="shared" si="14"/>
        <v>9.8700923398612611E-3</v>
      </c>
      <c r="AX17" s="24">
        <v>22265766</v>
      </c>
      <c r="AY17" s="24">
        <v>50000</v>
      </c>
      <c r="AZ17" s="12">
        <f t="shared" si="15"/>
        <v>2.2455998145314202E-3</v>
      </c>
      <c r="BA17" s="24">
        <v>9842337.4499999993</v>
      </c>
      <c r="BB17" s="24">
        <v>1663877</v>
      </c>
      <c r="BC17" s="12">
        <f t="shared" si="16"/>
        <v>0.16905303323043452</v>
      </c>
      <c r="BD17" s="24">
        <v>44886112.579999998</v>
      </c>
      <c r="BE17" s="24">
        <v>1711564.44</v>
      </c>
      <c r="BF17" s="12">
        <f t="shared" si="17"/>
        <v>3.813126915255801E-2</v>
      </c>
      <c r="BG17" s="24">
        <v>54725924</v>
      </c>
      <c r="BH17" s="24">
        <v>1239866.92</v>
      </c>
      <c r="BI17" s="12">
        <f t="shared" si="18"/>
        <v>2.2655933959196375E-2</v>
      </c>
      <c r="BJ17" s="26">
        <v>12484662</v>
      </c>
      <c r="BK17" s="26">
        <v>188656.75</v>
      </c>
      <c r="BL17" s="12">
        <f t="shared" si="19"/>
        <v>1.5111081901936952E-2</v>
      </c>
      <c r="BM17" s="26">
        <v>40271669.460000001</v>
      </c>
      <c r="BN17" s="26">
        <v>418347.04</v>
      </c>
      <c r="BO17" s="12">
        <f t="shared" si="20"/>
        <v>1.0388122608513285E-2</v>
      </c>
      <c r="BP17" s="26">
        <v>15110666</v>
      </c>
      <c r="BQ17" s="26">
        <v>436878.63</v>
      </c>
      <c r="BR17" s="12">
        <f t="shared" si="21"/>
        <v>2.8911937435451222E-2</v>
      </c>
      <c r="BS17" s="26">
        <v>14251526.49</v>
      </c>
      <c r="BT17" s="26">
        <v>596341.34</v>
      </c>
      <c r="BU17" s="12">
        <f t="shared" si="22"/>
        <v>4.1844032666847324E-2</v>
      </c>
      <c r="BV17" s="26">
        <v>447173473</v>
      </c>
      <c r="BW17" s="26">
        <v>5305241.0199999996</v>
      </c>
      <c r="BX17" s="25">
        <f t="shared" si="27"/>
        <v>1.1863943950897104E-2</v>
      </c>
      <c r="BY17" s="26">
        <v>815751935.30999994</v>
      </c>
      <c r="BZ17" s="26">
        <v>56556525.740000002</v>
      </c>
      <c r="CA17" s="12">
        <f t="shared" si="28"/>
        <v>6.9330544362738819E-2</v>
      </c>
      <c r="CB17" s="3">
        <f t="shared" si="26"/>
        <v>2460252565.0500002</v>
      </c>
      <c r="CC17" s="3">
        <f t="shared" si="26"/>
        <v>109220570.08999997</v>
      </c>
      <c r="CD17" s="19">
        <f>SUM(CC17/CB17)</f>
        <v>4.4394047847595784E-2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v>0</v>
      </c>
      <c r="E18" s="26">
        <v>0</v>
      </c>
      <c r="F18" s="26">
        <v>0</v>
      </c>
      <c r="G18" s="25">
        <v>0</v>
      </c>
      <c r="H18" s="26">
        <v>1696320</v>
      </c>
      <c r="I18" s="26">
        <v>77863.839999999997</v>
      </c>
      <c r="J18" s="25">
        <f t="shared" si="2"/>
        <v>4.5901622335408412E-2</v>
      </c>
      <c r="K18" s="26">
        <v>1734000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v>0</v>
      </c>
      <c r="Q18" s="26">
        <v>0</v>
      </c>
      <c r="R18" s="26">
        <v>0</v>
      </c>
      <c r="S18" s="25">
        <v>0</v>
      </c>
      <c r="T18" s="24">
        <v>480000</v>
      </c>
      <c r="U18" s="24">
        <v>0</v>
      </c>
      <c r="V18" s="25">
        <v>0</v>
      </c>
      <c r="W18" s="24">
        <v>0</v>
      </c>
      <c r="X18" s="24">
        <v>0</v>
      </c>
      <c r="Y18" s="25">
        <v>0</v>
      </c>
      <c r="Z18" s="26">
        <v>80000</v>
      </c>
      <c r="AA18" s="26">
        <v>50000</v>
      </c>
      <c r="AB18" s="25">
        <v>0</v>
      </c>
      <c r="AC18" s="24">
        <v>1550000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4970000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420000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685000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>
        <v>0</v>
      </c>
      <c r="BP18" s="26">
        <v>2593379</v>
      </c>
      <c r="BQ18" s="26">
        <v>80264</v>
      </c>
      <c r="BR18" s="12">
        <f t="shared" si="21"/>
        <v>3.0949583535611263E-2</v>
      </c>
      <c r="BS18" s="26">
        <v>500000</v>
      </c>
      <c r="BT18" s="26">
        <v>0</v>
      </c>
      <c r="BU18" s="12">
        <f t="shared" si="22"/>
        <v>0</v>
      </c>
      <c r="BV18" s="26">
        <v>850000</v>
      </c>
      <c r="BW18" s="26">
        <v>0</v>
      </c>
      <c r="BX18" s="25">
        <f t="shared" si="27"/>
        <v>0</v>
      </c>
      <c r="BY18" s="26">
        <v>4478200</v>
      </c>
      <c r="BZ18" s="26">
        <v>30399.279999999999</v>
      </c>
      <c r="CA18" s="12">
        <f t="shared" si="28"/>
        <v>6.7882810057612432E-3</v>
      </c>
      <c r="CB18" s="3">
        <f t="shared" si="26"/>
        <v>20456899</v>
      </c>
      <c r="CC18" s="3">
        <f t="shared" si="26"/>
        <v>238527.12</v>
      </c>
      <c r="CD18" s="19">
        <f>SUM(CC18/CB18)</f>
        <v>1.1659984242968595E-2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266807916</v>
      </c>
      <c r="C19" s="26">
        <v>9900268.5999999996</v>
      </c>
      <c r="D19" s="25">
        <f t="shared" ref="D19:D26" si="29">SUM(C19/B19)</f>
        <v>3.7106352571638093E-2</v>
      </c>
      <c r="E19" s="26">
        <v>73503184</v>
      </c>
      <c r="F19" s="26">
        <v>2094478.94</v>
      </c>
      <c r="G19" s="25">
        <f>SUM(F19/E19)</f>
        <v>2.849507770983091E-2</v>
      </c>
      <c r="H19" s="26">
        <v>700626519</v>
      </c>
      <c r="I19" s="26">
        <v>7631883.1699999999</v>
      </c>
      <c r="J19" s="25">
        <f t="shared" si="2"/>
        <v>1.0892940765206747E-2</v>
      </c>
      <c r="K19" s="26">
        <v>617257505</v>
      </c>
      <c r="L19" s="26">
        <v>14660154.779999999</v>
      </c>
      <c r="M19" s="25">
        <f t="shared" si="3"/>
        <v>2.3750468258786094E-2</v>
      </c>
      <c r="N19" s="26">
        <v>171369645</v>
      </c>
      <c r="O19" s="26">
        <v>5639135.3799999999</v>
      </c>
      <c r="P19" s="25">
        <f t="shared" si="4"/>
        <v>3.2906267501458614E-2</v>
      </c>
      <c r="Q19" s="26">
        <v>149885032.88</v>
      </c>
      <c r="R19" s="26">
        <v>5339987.03</v>
      </c>
      <c r="S19" s="25">
        <f t="shared" si="5"/>
        <v>3.5627219925789835E-2</v>
      </c>
      <c r="T19" s="24">
        <v>515144199</v>
      </c>
      <c r="U19" s="24">
        <v>18700297.870000001</v>
      </c>
      <c r="V19" s="25">
        <f t="shared" si="6"/>
        <v>3.6301093764233579E-2</v>
      </c>
      <c r="W19" s="24">
        <v>100307435.14</v>
      </c>
      <c r="X19" s="24">
        <v>3920483.77</v>
      </c>
      <c r="Y19" s="25">
        <f t="shared" ref="Y19:Y25" si="30">SUM(X19/W19)</f>
        <v>3.9084677666497453E-2</v>
      </c>
      <c r="Z19" s="26">
        <v>459253044</v>
      </c>
      <c r="AA19" s="26">
        <v>11986630.75</v>
      </c>
      <c r="AB19" s="25">
        <f t="shared" si="25"/>
        <v>2.6100275015270232E-2</v>
      </c>
      <c r="AC19" s="24">
        <v>407342408</v>
      </c>
      <c r="AD19" s="24">
        <v>17444493.109999999</v>
      </c>
      <c r="AE19" s="25">
        <f t="shared" si="8"/>
        <v>4.2825133763141107E-2</v>
      </c>
      <c r="AF19" s="24">
        <v>118746231</v>
      </c>
      <c r="AG19" s="24">
        <v>3190156.13</v>
      </c>
      <c r="AH19" s="25">
        <f t="shared" si="9"/>
        <v>2.6865325350831554E-2</v>
      </c>
      <c r="AI19" s="26">
        <v>485387892</v>
      </c>
      <c r="AJ19" s="26">
        <v>22763296.57</v>
      </c>
      <c r="AK19" s="11">
        <f t="shared" si="10"/>
        <v>4.6897124846286851E-2</v>
      </c>
      <c r="AL19" s="24">
        <v>714364710</v>
      </c>
      <c r="AM19" s="24">
        <v>29144165.469999999</v>
      </c>
      <c r="AN19" s="12">
        <f t="shared" si="11"/>
        <v>4.0797319719222971E-2</v>
      </c>
      <c r="AO19" s="24">
        <v>182981831.90000001</v>
      </c>
      <c r="AP19" s="24">
        <v>7338300.21</v>
      </c>
      <c r="AQ19" s="12">
        <f t="shared" si="12"/>
        <v>4.0103982640256865E-2</v>
      </c>
      <c r="AR19" s="24">
        <v>140761288</v>
      </c>
      <c r="AS19" s="24">
        <v>4158634.48</v>
      </c>
      <c r="AT19" s="12">
        <f t="shared" si="13"/>
        <v>2.9543879138133489E-2</v>
      </c>
      <c r="AU19" s="24">
        <v>137640451</v>
      </c>
      <c r="AV19" s="24">
        <v>2541119.21</v>
      </c>
      <c r="AW19" s="12">
        <f t="shared" si="14"/>
        <v>1.846200874479843E-2</v>
      </c>
      <c r="AX19" s="24">
        <v>170169764</v>
      </c>
      <c r="AY19" s="24">
        <v>5222988.93</v>
      </c>
      <c r="AZ19" s="12">
        <f t="shared" si="15"/>
        <v>3.0692814088876561E-2</v>
      </c>
      <c r="BA19" s="24">
        <v>88573243</v>
      </c>
      <c r="BB19" s="24">
        <v>5321725.4800000004</v>
      </c>
      <c r="BC19" s="12">
        <f t="shared" si="16"/>
        <v>6.0082766530294034E-2</v>
      </c>
      <c r="BD19" s="24">
        <v>279104988.64999998</v>
      </c>
      <c r="BE19" s="24">
        <v>16835708.260000002</v>
      </c>
      <c r="BF19" s="12">
        <f t="shared" si="17"/>
        <v>6.0320341608483832E-2</v>
      </c>
      <c r="BG19" s="24">
        <v>177047333</v>
      </c>
      <c r="BH19" s="24">
        <v>5761864.7000000002</v>
      </c>
      <c r="BI19" s="12">
        <f t="shared" si="18"/>
        <v>3.2544205000817492E-2</v>
      </c>
      <c r="BJ19" s="26">
        <v>75211526</v>
      </c>
      <c r="BK19" s="26">
        <v>1495243.62</v>
      </c>
      <c r="BL19" s="12">
        <f t="shared" si="19"/>
        <v>1.9880511665193445E-2</v>
      </c>
      <c r="BM19" s="26">
        <v>243178066</v>
      </c>
      <c r="BN19" s="26">
        <v>7371628.75</v>
      </c>
      <c r="BO19" s="12">
        <f>SUM(BN19/BM19)</f>
        <v>3.0313707445966776E-2</v>
      </c>
      <c r="BP19" s="26">
        <v>142661134.31999999</v>
      </c>
      <c r="BQ19" s="26">
        <v>2675744.63</v>
      </c>
      <c r="BR19" s="12">
        <f t="shared" si="21"/>
        <v>1.875594668971366E-2</v>
      </c>
      <c r="BS19" s="26">
        <v>161569373</v>
      </c>
      <c r="BT19" s="26">
        <v>6478727.1500000004</v>
      </c>
      <c r="BU19" s="12">
        <f t="shared" si="22"/>
        <v>4.0098733006780934E-2</v>
      </c>
      <c r="BV19" s="26">
        <v>1514772282</v>
      </c>
      <c r="BW19" s="26">
        <v>92339023.439999998</v>
      </c>
      <c r="BX19" s="25">
        <f t="shared" si="27"/>
        <v>6.0959013138319362E-2</v>
      </c>
      <c r="BY19" s="26">
        <v>3736671567</v>
      </c>
      <c r="BZ19" s="26">
        <v>176815238.78999999</v>
      </c>
      <c r="CA19" s="12">
        <f t="shared" si="28"/>
        <v>4.7318913535651388E-2</v>
      </c>
      <c r="CB19" s="3">
        <f t="shared" si="26"/>
        <v>11830338568.889997</v>
      </c>
      <c r="CC19" s="3">
        <f>BZ19+BW19+BT19+BQ19+BN19+BK19+BH19+BE19+BB19+AY19+AV19+AS19+AP19+AM19+AJ19+AG19+AD19+AA19+X19+U19+R19+O19+L19+I19+F19+C19</f>
        <v>486771379.21999997</v>
      </c>
      <c r="CD19" s="19">
        <f>SUM(CC19/CB19)</f>
        <v>4.1146022692879883E-2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36366345</v>
      </c>
      <c r="C20" s="26">
        <v>1316000.8400000001</v>
      </c>
      <c r="D20" s="25">
        <f t="shared" si="29"/>
        <v>3.6187327596435663E-2</v>
      </c>
      <c r="E20" s="26">
        <v>13769942</v>
      </c>
      <c r="F20" s="26">
        <v>230800</v>
      </c>
      <c r="G20" s="25">
        <f>SUM(F20/E20)</f>
        <v>1.6761145399159995E-2</v>
      </c>
      <c r="H20" s="26">
        <v>93718056.739999995</v>
      </c>
      <c r="I20" s="26">
        <v>2262214.1800000002</v>
      </c>
      <c r="J20" s="25">
        <f t="shared" si="2"/>
        <v>2.4138509255222956E-2</v>
      </c>
      <c r="K20" s="26">
        <v>73855763</v>
      </c>
      <c r="L20" s="26">
        <v>2152479.15</v>
      </c>
      <c r="M20" s="25">
        <f t="shared" si="3"/>
        <v>2.9144362776402432E-2</v>
      </c>
      <c r="N20" s="26">
        <v>26341957.949999999</v>
      </c>
      <c r="O20" s="26">
        <v>580106.47</v>
      </c>
      <c r="P20" s="25">
        <f t="shared" si="4"/>
        <v>2.2022146990785852E-2</v>
      </c>
      <c r="Q20" s="26">
        <v>25086138</v>
      </c>
      <c r="R20" s="26">
        <v>1807294.32</v>
      </c>
      <c r="S20" s="25">
        <f t="shared" si="5"/>
        <v>7.2043545323716235E-2</v>
      </c>
      <c r="T20" s="24">
        <v>76586820</v>
      </c>
      <c r="U20" s="24">
        <v>3085341.58</v>
      </c>
      <c r="V20" s="25">
        <f t="shared" si="6"/>
        <v>4.0285542342664182E-2</v>
      </c>
      <c r="W20" s="24">
        <v>11487831</v>
      </c>
      <c r="X20" s="24">
        <v>416102.91</v>
      </c>
      <c r="Y20" s="25">
        <f t="shared" si="30"/>
        <v>3.6221190057548723E-2</v>
      </c>
      <c r="Z20" s="26">
        <v>47645000</v>
      </c>
      <c r="AA20" s="26">
        <v>1880539.58</v>
      </c>
      <c r="AB20" s="25">
        <f t="shared" si="25"/>
        <v>3.9469820128030228E-2</v>
      </c>
      <c r="AC20" s="24">
        <v>50472660</v>
      </c>
      <c r="AD20" s="24">
        <v>1534439.52</v>
      </c>
      <c r="AE20" s="25">
        <f t="shared" si="8"/>
        <v>3.040139988659207E-2</v>
      </c>
      <c r="AF20" s="24">
        <v>15904292</v>
      </c>
      <c r="AG20" s="24">
        <v>333697.28000000003</v>
      </c>
      <c r="AH20" s="25">
        <f t="shared" si="9"/>
        <v>2.0981586605678518E-2</v>
      </c>
      <c r="AI20" s="26">
        <v>51254606</v>
      </c>
      <c r="AJ20" s="26">
        <v>2266177.2000000002</v>
      </c>
      <c r="AK20" s="11">
        <f t="shared" si="10"/>
        <v>4.4214118044337329E-2</v>
      </c>
      <c r="AL20" s="24">
        <v>102660388</v>
      </c>
      <c r="AM20" s="24">
        <v>3751074.99</v>
      </c>
      <c r="AN20" s="12">
        <f t="shared" si="11"/>
        <v>3.6538679261566794E-2</v>
      </c>
      <c r="AO20" s="24">
        <v>34709631.090000004</v>
      </c>
      <c r="AP20" s="24">
        <v>410165.5</v>
      </c>
      <c r="AQ20" s="12">
        <f t="shared" si="12"/>
        <v>1.1817051553687371E-2</v>
      </c>
      <c r="AR20" s="24">
        <v>19935227</v>
      </c>
      <c r="AS20" s="24">
        <v>856413.24</v>
      </c>
      <c r="AT20" s="12">
        <f t="shared" si="13"/>
        <v>4.2959793735983041E-2</v>
      </c>
      <c r="AU20" s="24">
        <v>31619500</v>
      </c>
      <c r="AV20" s="24">
        <v>1256929.3400000001</v>
      </c>
      <c r="AW20" s="12">
        <f t="shared" si="14"/>
        <v>3.9751714606492829E-2</v>
      </c>
      <c r="AX20" s="24">
        <v>23691753</v>
      </c>
      <c r="AY20" s="24">
        <v>1710950.94</v>
      </c>
      <c r="AZ20" s="12">
        <f t="shared" si="15"/>
        <v>7.221715252560669E-2</v>
      </c>
      <c r="BA20" s="24">
        <v>22467739</v>
      </c>
      <c r="BB20" s="24">
        <v>422167.03999999998</v>
      </c>
      <c r="BC20" s="12">
        <f t="shared" si="16"/>
        <v>1.8789920961784359E-2</v>
      </c>
      <c r="BD20" s="24">
        <v>60142216.229999997</v>
      </c>
      <c r="BE20" s="24">
        <v>4355911.5999999996</v>
      </c>
      <c r="BF20" s="12">
        <f t="shared" si="17"/>
        <v>7.2426855427838291E-2</v>
      </c>
      <c r="BG20" s="24">
        <v>36286345</v>
      </c>
      <c r="BH20" s="24">
        <v>10566700.24</v>
      </c>
      <c r="BI20" s="12">
        <f t="shared" si="18"/>
        <v>0.29120321266856719</v>
      </c>
      <c r="BJ20" s="26">
        <v>15375800</v>
      </c>
      <c r="BK20" s="26">
        <v>711743</v>
      </c>
      <c r="BL20" s="12">
        <f t="shared" si="19"/>
        <v>4.6289819066325004E-2</v>
      </c>
      <c r="BM20" s="26">
        <v>27702100</v>
      </c>
      <c r="BN20" s="26">
        <v>465185.62</v>
      </c>
      <c r="BO20" s="12">
        <f>SUM(BN20/BM20)</f>
        <v>1.6792431620707454E-2</v>
      </c>
      <c r="BP20" s="26">
        <v>12969373</v>
      </c>
      <c r="BQ20" s="26">
        <v>180291</v>
      </c>
      <c r="BR20" s="12">
        <f t="shared" si="21"/>
        <v>1.3901288828688943E-2</v>
      </c>
      <c r="BS20" s="26">
        <v>23334031</v>
      </c>
      <c r="BT20" s="26">
        <v>748680.03</v>
      </c>
      <c r="BU20" s="12">
        <f t="shared" si="22"/>
        <v>3.2085327648703303E-2</v>
      </c>
      <c r="BV20" s="26">
        <v>167481000</v>
      </c>
      <c r="BW20" s="26">
        <v>11354967.4</v>
      </c>
      <c r="BX20" s="25">
        <f t="shared" si="27"/>
        <v>6.7798540729993251E-2</v>
      </c>
      <c r="BY20" s="26">
        <v>218261100</v>
      </c>
      <c r="BZ20" s="26">
        <v>3941851.08</v>
      </c>
      <c r="CA20" s="12">
        <f t="shared" si="28"/>
        <v>1.8060254804910265E-2</v>
      </c>
      <c r="CB20" s="3">
        <f t="shared" si="26"/>
        <v>1319125615.0100002</v>
      </c>
      <c r="CC20" s="3">
        <f t="shared" si="26"/>
        <v>58598224.050000004</v>
      </c>
      <c r="CD20" s="19">
        <f t="shared" si="23"/>
        <v>4.4422019694883852E-2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>
        <v>0</v>
      </c>
      <c r="C21" s="26">
        <v>0</v>
      </c>
      <c r="D21" s="25" t="e">
        <f t="shared" si="29"/>
        <v>#DIV/0!</v>
      </c>
      <c r="E21" s="26">
        <v>0</v>
      </c>
      <c r="F21" s="26">
        <v>0</v>
      </c>
      <c r="G21" s="25" t="e">
        <f>SUM(F21/E21)</f>
        <v>#DIV/0!</v>
      </c>
      <c r="H21" s="26">
        <v>1640520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 t="e">
        <f t="shared" si="3"/>
        <v>#DIV/0!</v>
      </c>
      <c r="N21" s="26">
        <v>0</v>
      </c>
      <c r="O21" s="26">
        <v>0</v>
      </c>
      <c r="P21" s="25" t="e">
        <f t="shared" si="4"/>
        <v>#DIV/0!</v>
      </c>
      <c r="Q21" s="26">
        <v>0</v>
      </c>
      <c r="R21" s="26">
        <v>0</v>
      </c>
      <c r="S21" s="25" t="e">
        <f t="shared" si="5"/>
        <v>#DIV/0!</v>
      </c>
      <c r="T21" s="24">
        <v>0</v>
      </c>
      <c r="U21" s="24">
        <v>0</v>
      </c>
      <c r="V21" s="25" t="e">
        <f t="shared" si="6"/>
        <v>#DIV/0!</v>
      </c>
      <c r="W21" s="24">
        <v>0</v>
      </c>
      <c r="X21" s="24">
        <v>0</v>
      </c>
      <c r="Y21" s="25" t="e">
        <f t="shared" si="30"/>
        <v>#DIV/0!</v>
      </c>
      <c r="Z21" s="26">
        <v>0</v>
      </c>
      <c r="AA21" s="26">
        <v>0</v>
      </c>
      <c r="AB21" s="25" t="e">
        <f t="shared" si="25"/>
        <v>#DIV/0!</v>
      </c>
      <c r="AC21" s="24">
        <v>0</v>
      </c>
      <c r="AD21" s="24">
        <v>0</v>
      </c>
      <c r="AE21" s="25" t="e">
        <f t="shared" si="8"/>
        <v>#DIV/0!</v>
      </c>
      <c r="AF21" s="24">
        <v>0</v>
      </c>
      <c r="AG21" s="24">
        <v>0</v>
      </c>
      <c r="AH21" s="25" t="e">
        <f t="shared" si="9"/>
        <v>#DIV/0!</v>
      </c>
      <c r="AI21" s="26">
        <v>0</v>
      </c>
      <c r="AJ21" s="26">
        <v>0</v>
      </c>
      <c r="AK21" s="11" t="e">
        <f t="shared" si="10"/>
        <v>#DIV/0!</v>
      </c>
      <c r="AL21" s="24">
        <v>0</v>
      </c>
      <c r="AM21" s="24">
        <v>0</v>
      </c>
      <c r="AN21" s="12" t="e">
        <f t="shared" si="11"/>
        <v>#DIV/0!</v>
      </c>
      <c r="AO21" s="24">
        <v>0</v>
      </c>
      <c r="AP21" s="24">
        <v>0</v>
      </c>
      <c r="AQ21" s="12" t="e">
        <f t="shared" si="12"/>
        <v>#DIV/0!</v>
      </c>
      <c r="AR21" s="24">
        <v>0</v>
      </c>
      <c r="AS21" s="24">
        <v>0</v>
      </c>
      <c r="AT21" s="12" t="e">
        <f t="shared" si="13"/>
        <v>#DIV/0!</v>
      </c>
      <c r="AU21" s="24">
        <v>0</v>
      </c>
      <c r="AV21" s="24">
        <v>0</v>
      </c>
      <c r="AW21" s="12" t="e">
        <f t="shared" si="14"/>
        <v>#DIV/0!</v>
      </c>
      <c r="AX21" s="24">
        <v>0</v>
      </c>
      <c r="AY21" s="24">
        <v>0</v>
      </c>
      <c r="AZ21" s="12" t="e">
        <f t="shared" si="15"/>
        <v>#DIV/0!</v>
      </c>
      <c r="BA21" s="24">
        <v>0</v>
      </c>
      <c r="BB21" s="24">
        <v>0</v>
      </c>
      <c r="BC21" s="12" t="e">
        <f t="shared" si="16"/>
        <v>#DIV/0!</v>
      </c>
      <c r="BD21" s="24">
        <v>0</v>
      </c>
      <c r="BE21" s="24">
        <v>0</v>
      </c>
      <c r="BF21" s="12" t="e">
        <f t="shared" si="17"/>
        <v>#DIV/0!</v>
      </c>
      <c r="BG21" s="24">
        <v>0</v>
      </c>
      <c r="BH21" s="24">
        <v>0</v>
      </c>
      <c r="BI21" s="12" t="e">
        <f t="shared" si="18"/>
        <v>#DIV/0!</v>
      </c>
      <c r="BJ21" s="26">
        <v>0</v>
      </c>
      <c r="BK21" s="26">
        <v>0</v>
      </c>
      <c r="BL21" s="12" t="e">
        <f t="shared" si="19"/>
        <v>#DIV/0!</v>
      </c>
      <c r="BM21" s="26">
        <v>0</v>
      </c>
      <c r="BN21" s="26">
        <v>0</v>
      </c>
      <c r="BO21" s="12" t="e">
        <f>SUM(BN21/BM21)</f>
        <v>#DIV/0!</v>
      </c>
      <c r="BP21" s="26">
        <v>0</v>
      </c>
      <c r="BQ21" s="26">
        <v>0</v>
      </c>
      <c r="BR21" s="12" t="e">
        <f t="shared" si="21"/>
        <v>#DIV/0!</v>
      </c>
      <c r="BS21" s="26">
        <v>0</v>
      </c>
      <c r="BT21" s="26">
        <v>0</v>
      </c>
      <c r="BU21" s="12" t="e">
        <f t="shared" si="22"/>
        <v>#DIV/0!</v>
      </c>
      <c r="BV21" s="26">
        <v>0</v>
      </c>
      <c r="BW21" s="26">
        <v>0</v>
      </c>
      <c r="BX21" s="25" t="e">
        <f t="shared" si="27"/>
        <v>#DIV/0!</v>
      </c>
      <c r="BY21" s="26">
        <v>0</v>
      </c>
      <c r="BZ21" s="26">
        <v>0</v>
      </c>
      <c r="CA21" s="12" t="e">
        <f t="shared" si="28"/>
        <v>#DIV/0!</v>
      </c>
      <c r="CB21" s="3">
        <f t="shared" si="26"/>
        <v>1640520</v>
      </c>
      <c r="CC21" s="3">
        <f t="shared" si="26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>
        <v>157466071</v>
      </c>
      <c r="C22" s="26">
        <v>7690143</v>
      </c>
      <c r="D22" s="25">
        <f t="shared" si="29"/>
        <v>4.8836825299337021E-2</v>
      </c>
      <c r="E22" s="26">
        <v>41045675</v>
      </c>
      <c r="F22" s="26">
        <v>2292638.4700000002</v>
      </c>
      <c r="G22" s="25">
        <f>SUM(F22/E22)</f>
        <v>5.5855786754633714E-2</v>
      </c>
      <c r="H22" s="26">
        <v>386331966</v>
      </c>
      <c r="I22" s="26">
        <v>12248982.109999999</v>
      </c>
      <c r="J22" s="25">
        <f t="shared" si="2"/>
        <v>3.1705846753566337E-2</v>
      </c>
      <c r="K22" s="26">
        <v>292102047</v>
      </c>
      <c r="L22" s="26">
        <v>12747048.949999999</v>
      </c>
      <c r="M22" s="25">
        <f t="shared" si="3"/>
        <v>4.3639026432430304E-2</v>
      </c>
      <c r="N22" s="26">
        <v>125654791.05</v>
      </c>
      <c r="O22" s="26">
        <v>4804168.33</v>
      </c>
      <c r="P22" s="25">
        <f t="shared" si="4"/>
        <v>3.823306926743722E-2</v>
      </c>
      <c r="Q22" s="26">
        <v>122756836.12</v>
      </c>
      <c r="R22" s="26">
        <v>8992152.5899999999</v>
      </c>
      <c r="S22" s="25">
        <f t="shared" si="5"/>
        <v>7.3251746087768091E-2</v>
      </c>
      <c r="T22" s="24">
        <v>240247611</v>
      </c>
      <c r="U22" s="24">
        <v>5302318.79</v>
      </c>
      <c r="V22" s="25">
        <f t="shared" si="6"/>
        <v>2.2070224831496867E-2</v>
      </c>
      <c r="W22" s="24">
        <v>50882705</v>
      </c>
      <c r="X22" s="24">
        <v>2878922.01</v>
      </c>
      <c r="Y22" s="25">
        <f t="shared" si="30"/>
        <v>5.6579578660371922E-2</v>
      </c>
      <c r="Z22" s="26">
        <v>233854354</v>
      </c>
      <c r="AA22" s="26">
        <v>6220756.5899999999</v>
      </c>
      <c r="AB22" s="25">
        <f t="shared" si="25"/>
        <v>2.6600986826184985E-2</v>
      </c>
      <c r="AC22" s="24">
        <v>313610926</v>
      </c>
      <c r="AD22" s="24">
        <v>13050656.08</v>
      </c>
      <c r="AE22" s="25">
        <f t="shared" si="8"/>
        <v>4.1614162639218764E-2</v>
      </c>
      <c r="AF22" s="24">
        <v>85247694</v>
      </c>
      <c r="AG22" s="24">
        <v>5744423.7000000002</v>
      </c>
      <c r="AH22" s="25">
        <f t="shared" si="9"/>
        <v>6.7385091965068283E-2</v>
      </c>
      <c r="AI22" s="26">
        <v>538422275</v>
      </c>
      <c r="AJ22" s="26">
        <v>27470138.170000002</v>
      </c>
      <c r="AK22" s="11">
        <f t="shared" si="10"/>
        <v>5.1019691133692417E-2</v>
      </c>
      <c r="AL22" s="24">
        <v>327064027</v>
      </c>
      <c r="AM22" s="24">
        <v>22300823.93</v>
      </c>
      <c r="AN22" s="12">
        <f t="shared" si="11"/>
        <v>6.8184887633637559E-2</v>
      </c>
      <c r="AO22" s="24">
        <v>63015372</v>
      </c>
      <c r="AP22" s="24">
        <v>2946343.35</v>
      </c>
      <c r="AQ22" s="12">
        <f t="shared" si="12"/>
        <v>4.6755946311004881E-2</v>
      </c>
      <c r="AR22" s="24">
        <v>73914151</v>
      </c>
      <c r="AS22" s="24">
        <v>3847775.35</v>
      </c>
      <c r="AT22" s="12">
        <f t="shared" si="13"/>
        <v>5.2057357054672793E-2</v>
      </c>
      <c r="AU22" s="24">
        <v>64614515</v>
      </c>
      <c r="AV22" s="24">
        <v>2127764.88</v>
      </c>
      <c r="AW22" s="12">
        <f t="shared" si="14"/>
        <v>3.2930137756199206E-2</v>
      </c>
      <c r="AX22" s="24">
        <v>87557497</v>
      </c>
      <c r="AY22" s="24">
        <v>4121906.41</v>
      </c>
      <c r="AZ22" s="12">
        <f t="shared" si="15"/>
        <v>4.7076567412611167E-2</v>
      </c>
      <c r="BA22" s="24">
        <v>61070101</v>
      </c>
      <c r="BB22" s="24">
        <v>1536126.7</v>
      </c>
      <c r="BC22" s="12">
        <f t="shared" si="16"/>
        <v>2.5153498599912255E-2</v>
      </c>
      <c r="BD22" s="24">
        <v>152393452</v>
      </c>
      <c r="BE22" s="24">
        <v>7184348.8899999997</v>
      </c>
      <c r="BF22" s="12">
        <f t="shared" si="17"/>
        <v>4.7143422474608683E-2</v>
      </c>
      <c r="BG22" s="24">
        <v>90337681</v>
      </c>
      <c r="BH22" s="24">
        <v>4278731.91</v>
      </c>
      <c r="BI22" s="12">
        <f t="shared" si="18"/>
        <v>4.7363756326665063E-2</v>
      </c>
      <c r="BJ22" s="26">
        <v>96371819</v>
      </c>
      <c r="BK22" s="26">
        <v>5497853.96</v>
      </c>
      <c r="BL22" s="12">
        <f t="shared" si="19"/>
        <v>5.704835725887876E-2</v>
      </c>
      <c r="BM22" s="26">
        <v>102915382</v>
      </c>
      <c r="BN22" s="26">
        <v>5388062.0499999998</v>
      </c>
      <c r="BO22" s="12">
        <f>SUM(BN22/BM22)</f>
        <v>5.235429286945658E-2</v>
      </c>
      <c r="BP22" s="26">
        <v>121127223</v>
      </c>
      <c r="BQ22" s="26">
        <v>5598346.9800000004</v>
      </c>
      <c r="BR22" s="12">
        <f t="shared" si="21"/>
        <v>4.6218734660498244E-2</v>
      </c>
      <c r="BS22" s="26">
        <v>67547430</v>
      </c>
      <c r="BT22" s="26">
        <v>1038973.76</v>
      </c>
      <c r="BU22" s="12">
        <f t="shared" si="22"/>
        <v>1.5381395857695844E-2</v>
      </c>
      <c r="BV22" s="26">
        <v>675666311</v>
      </c>
      <c r="BW22" s="26">
        <v>19804509.649999999</v>
      </c>
      <c r="BX22" s="25">
        <f t="shared" si="27"/>
        <v>2.9311080525368977E-2</v>
      </c>
      <c r="BY22" s="26">
        <v>1874387955.3599999</v>
      </c>
      <c r="BZ22" s="26">
        <v>73978158.769999996</v>
      </c>
      <c r="CA22" s="12">
        <f t="shared" si="28"/>
        <v>3.9467901273294061E-2</v>
      </c>
      <c r="CB22" s="3">
        <f t="shared" si="26"/>
        <v>6445605867.5299997</v>
      </c>
      <c r="CC22" s="3">
        <f>C22+F22+I22+L22+O22+R22+U22+X22+AA22+AD22+AG22+AJ22+AM22+AP22+AS22+AV22+AY22+BB22+BE22+BH22+BK22+BN22+BQ22+BT22+BW22+BZ22</f>
        <v>269092075.37999994</v>
      </c>
      <c r="CD22" s="19">
        <f t="shared" si="23"/>
        <v>4.1748142984597017E-2</v>
      </c>
      <c r="CE22" s="31"/>
      <c r="CF22" s="27"/>
      <c r="CG22" s="27"/>
      <c r="CH22" s="23"/>
      <c r="CI22" s="23"/>
    </row>
    <row r="23" spans="1:87" ht="15.6" x14ac:dyDescent="0.25">
      <c r="A23" s="14" t="s">
        <v>54</v>
      </c>
      <c r="B23" s="26">
        <v>845000</v>
      </c>
      <c r="C23" s="26">
        <v>17500</v>
      </c>
      <c r="D23" s="25">
        <f>SUM(C23/B23)</f>
        <v>2.0710059171597635E-2</v>
      </c>
      <c r="E23" s="26">
        <v>7058857</v>
      </c>
      <c r="F23" s="26">
        <v>216155.2</v>
      </c>
      <c r="G23" s="25">
        <f>SUM(F23/E23)</f>
        <v>3.0621841468101707E-2</v>
      </c>
      <c r="H23" s="26">
        <v>30794245.52</v>
      </c>
      <c r="I23" s="26">
        <v>687240.77</v>
      </c>
      <c r="J23" s="25">
        <f t="shared" si="2"/>
        <v>2.2317181616080071E-2</v>
      </c>
      <c r="K23" s="26">
        <v>10945400</v>
      </c>
      <c r="L23" s="26">
        <v>2582645.77</v>
      </c>
      <c r="M23" s="25">
        <f t="shared" si="3"/>
        <v>0.2359571847534124</v>
      </c>
      <c r="N23" s="26">
        <v>6101180</v>
      </c>
      <c r="O23" s="26">
        <v>62188.18</v>
      </c>
      <c r="P23" s="25">
        <f t="shared" si="4"/>
        <v>1.0192811882291623E-2</v>
      </c>
      <c r="Q23" s="26">
        <v>750000</v>
      </c>
      <c r="R23" s="26">
        <v>13567.7</v>
      </c>
      <c r="S23" s="25">
        <f t="shared" si="5"/>
        <v>1.8090266666666667E-2</v>
      </c>
      <c r="T23" s="24">
        <v>14203364</v>
      </c>
      <c r="U23" s="24">
        <v>488151.76</v>
      </c>
      <c r="V23" s="25">
        <f t="shared" si="6"/>
        <v>3.4368742503536484E-2</v>
      </c>
      <c r="W23" s="24">
        <v>5651490</v>
      </c>
      <c r="X23" s="24">
        <v>228747.51</v>
      </c>
      <c r="Y23" s="25">
        <f t="shared" si="30"/>
        <v>4.0475610856605962E-2</v>
      </c>
      <c r="Z23" s="26">
        <v>600000</v>
      </c>
      <c r="AA23" s="26">
        <v>21954</v>
      </c>
      <c r="AB23" s="25">
        <f t="shared" si="25"/>
        <v>3.6589999999999998E-2</v>
      </c>
      <c r="AC23" s="24">
        <v>2701000</v>
      </c>
      <c r="AD23" s="24">
        <v>29920</v>
      </c>
      <c r="AE23" s="25">
        <f t="shared" si="8"/>
        <v>1.1077378748611625E-2</v>
      </c>
      <c r="AF23" s="24">
        <v>6770300</v>
      </c>
      <c r="AG23" s="24">
        <v>158543.22</v>
      </c>
      <c r="AH23" s="25">
        <f t="shared" si="9"/>
        <v>2.3417458605970193E-2</v>
      </c>
      <c r="AI23" s="26">
        <v>15921000</v>
      </c>
      <c r="AJ23" s="26">
        <v>985844.77</v>
      </c>
      <c r="AK23" s="11">
        <f t="shared" si="10"/>
        <v>6.1921033226556121E-2</v>
      </c>
      <c r="AL23" s="24">
        <v>18518500</v>
      </c>
      <c r="AM23" s="24">
        <v>934164.02</v>
      </c>
      <c r="AN23" s="12">
        <f t="shared" si="11"/>
        <v>5.0444907524907524E-2</v>
      </c>
      <c r="AO23" s="24">
        <v>17706500</v>
      </c>
      <c r="AP23" s="24">
        <v>364959.7</v>
      </c>
      <c r="AQ23" s="12">
        <f t="shared" si="12"/>
        <v>2.0611622850365687E-2</v>
      </c>
      <c r="AR23" s="24">
        <v>6092820</v>
      </c>
      <c r="AS23" s="24">
        <v>341849.86</v>
      </c>
      <c r="AT23" s="12">
        <f t="shared" si="13"/>
        <v>5.6107001355694075E-2</v>
      </c>
      <c r="AU23" s="24">
        <v>3317301.32</v>
      </c>
      <c r="AV23" s="24">
        <v>35469.980000000003</v>
      </c>
      <c r="AW23" s="12">
        <f t="shared" si="14"/>
        <v>1.069242030748054E-2</v>
      </c>
      <c r="AX23" s="24">
        <v>11851590</v>
      </c>
      <c r="AY23" s="24">
        <v>288091.64</v>
      </c>
      <c r="AZ23" s="12">
        <f t="shared" si="15"/>
        <v>2.4308269185822327E-2</v>
      </c>
      <c r="BA23" s="24">
        <v>500000</v>
      </c>
      <c r="BB23" s="24">
        <v>35200</v>
      </c>
      <c r="BC23" s="12">
        <f t="shared" si="16"/>
        <v>7.0400000000000004E-2</v>
      </c>
      <c r="BD23" s="24">
        <v>2523000</v>
      </c>
      <c r="BE23" s="24">
        <v>104036.99</v>
      </c>
      <c r="BF23" s="12">
        <f t="shared" si="17"/>
        <v>4.1235430043598892E-2</v>
      </c>
      <c r="BG23" s="24">
        <v>15967662</v>
      </c>
      <c r="BH23" s="24">
        <v>401948.72</v>
      </c>
      <c r="BI23" s="12">
        <f t="shared" si="18"/>
        <v>2.5172672116932332E-2</v>
      </c>
      <c r="BJ23" s="26">
        <v>630000</v>
      </c>
      <c r="BK23" s="26">
        <v>157252</v>
      </c>
      <c r="BL23" s="12">
        <f t="shared" si="19"/>
        <v>0.24960634920634919</v>
      </c>
      <c r="BM23" s="26">
        <v>1330000</v>
      </c>
      <c r="BN23" s="26">
        <v>18800</v>
      </c>
      <c r="BO23" s="12">
        <f>SUM(BN23/BM23)</f>
        <v>1.4135338345864662E-2</v>
      </c>
      <c r="BP23" s="26">
        <v>2405000</v>
      </c>
      <c r="BQ23" s="26">
        <v>38400</v>
      </c>
      <c r="BR23" s="12">
        <f t="shared" si="21"/>
        <v>1.5966735966735968E-2</v>
      </c>
      <c r="BS23" s="26">
        <v>559500</v>
      </c>
      <c r="BT23" s="26">
        <v>17300</v>
      </c>
      <c r="BU23" s="12">
        <f t="shared" si="22"/>
        <v>3.0920464700625559E-2</v>
      </c>
      <c r="BV23" s="26">
        <v>32500000</v>
      </c>
      <c r="BW23" s="26">
        <v>2641234.52</v>
      </c>
      <c r="BX23" s="25">
        <f t="shared" si="27"/>
        <v>8.1268754461538459E-2</v>
      </c>
      <c r="BY23" s="26">
        <v>47125600</v>
      </c>
      <c r="BZ23" s="26">
        <v>1179513.1200000001</v>
      </c>
      <c r="CA23" s="12">
        <f t="shared" si="28"/>
        <v>2.5029137453952844E-2</v>
      </c>
      <c r="CB23" s="3">
        <f t="shared" si="26"/>
        <v>263369309.84</v>
      </c>
      <c r="CC23" s="3">
        <f>C23+F23+I23+L23+O23+R23+U23+X23+AA23+AD23+AG23+AJ23+AM23+AP23+AS23+AV23+AY23+BB23+BE23+BH23+BK23+BN23+BQ23+BT23+BW23+BZ23</f>
        <v>12050679.43</v>
      </c>
      <c r="CD23" s="19">
        <f t="shared" si="23"/>
        <v>4.5755822640538228E-2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55</v>
      </c>
      <c r="B24" s="26">
        <v>1000000</v>
      </c>
      <c r="C24" s="26">
        <v>70000</v>
      </c>
      <c r="D24" s="25">
        <f t="shared" si="29"/>
        <v>7.0000000000000007E-2</v>
      </c>
      <c r="E24" s="26">
        <v>1100000</v>
      </c>
      <c r="F24" s="26">
        <v>34346</v>
      </c>
      <c r="G24" s="25">
        <v>0</v>
      </c>
      <c r="H24" s="26">
        <v>12087866</v>
      </c>
      <c r="I24" s="26">
        <v>421391.91</v>
      </c>
      <c r="J24" s="25">
        <f t="shared" si="2"/>
        <v>3.4860736378116701E-2</v>
      </c>
      <c r="K24" s="26">
        <v>1710000</v>
      </c>
      <c r="L24" s="26">
        <v>0</v>
      </c>
      <c r="M24" s="25">
        <f t="shared" si="3"/>
        <v>0</v>
      </c>
      <c r="N24" s="26">
        <v>1050000</v>
      </c>
      <c r="O24" s="26">
        <v>87500</v>
      </c>
      <c r="P24" s="25">
        <f t="shared" si="4"/>
        <v>8.3333333333333329E-2</v>
      </c>
      <c r="Q24" s="26">
        <v>850000</v>
      </c>
      <c r="R24" s="26">
        <v>0</v>
      </c>
      <c r="S24" s="25">
        <f t="shared" si="5"/>
        <v>0</v>
      </c>
      <c r="T24" s="24">
        <v>8212699</v>
      </c>
      <c r="U24" s="24">
        <v>370293.89</v>
      </c>
      <c r="V24" s="25">
        <f t="shared" si="6"/>
        <v>4.5087965600590016E-2</v>
      </c>
      <c r="W24" s="24">
        <v>2500000</v>
      </c>
      <c r="X24" s="24">
        <v>0</v>
      </c>
      <c r="Y24" s="25">
        <f t="shared" si="30"/>
        <v>0</v>
      </c>
      <c r="Z24" s="26">
        <v>3400000</v>
      </c>
      <c r="AA24" s="26">
        <v>316000</v>
      </c>
      <c r="AB24" s="25">
        <f t="shared" si="25"/>
        <v>9.2941176470588235E-2</v>
      </c>
      <c r="AC24" s="24">
        <v>2750000</v>
      </c>
      <c r="AD24" s="24">
        <v>267000</v>
      </c>
      <c r="AE24" s="25">
        <f t="shared" si="8"/>
        <v>9.7090909090909089E-2</v>
      </c>
      <c r="AF24" s="24">
        <v>1500000</v>
      </c>
      <c r="AG24" s="24">
        <v>0</v>
      </c>
      <c r="AH24" s="25">
        <f t="shared" si="9"/>
        <v>0</v>
      </c>
      <c r="AI24" s="26">
        <v>2300000</v>
      </c>
      <c r="AJ24" s="26">
        <v>190000</v>
      </c>
      <c r="AK24" s="11">
        <f t="shared" si="10"/>
        <v>8.2608695652173908E-2</v>
      </c>
      <c r="AL24" s="24">
        <v>8600000</v>
      </c>
      <c r="AM24" s="24">
        <v>566700.6</v>
      </c>
      <c r="AN24" s="12">
        <f t="shared" si="11"/>
        <v>6.589541860465116E-2</v>
      </c>
      <c r="AO24" s="24">
        <v>2412072</v>
      </c>
      <c r="AP24" s="24">
        <v>0</v>
      </c>
      <c r="AQ24" s="12">
        <f t="shared" si="12"/>
        <v>0</v>
      </c>
      <c r="AR24" s="24">
        <v>2000000</v>
      </c>
      <c r="AS24" s="24">
        <v>0</v>
      </c>
      <c r="AT24" s="12">
        <f t="shared" si="13"/>
        <v>0</v>
      </c>
      <c r="AU24" s="24">
        <v>1700000</v>
      </c>
      <c r="AV24" s="24">
        <v>120583</v>
      </c>
      <c r="AW24" s="12">
        <f t="shared" si="14"/>
        <v>7.0931176470588234E-2</v>
      </c>
      <c r="AX24" s="24">
        <v>1700000</v>
      </c>
      <c r="AY24" s="24">
        <v>80000</v>
      </c>
      <c r="AZ24" s="12">
        <f t="shared" si="15"/>
        <v>4.7058823529411764E-2</v>
      </c>
      <c r="BA24" s="24">
        <v>1650000</v>
      </c>
      <c r="BB24" s="24">
        <v>150000</v>
      </c>
      <c r="BC24" s="12">
        <f t="shared" si="16"/>
        <v>9.0909090909090912E-2</v>
      </c>
      <c r="BD24" s="24">
        <v>4000000</v>
      </c>
      <c r="BE24" s="24">
        <v>460000</v>
      </c>
      <c r="BF24" s="12">
        <f t="shared" si="17"/>
        <v>0.115</v>
      </c>
      <c r="BG24" s="24">
        <v>2109100</v>
      </c>
      <c r="BH24" s="24">
        <v>0</v>
      </c>
      <c r="BI24" s="12">
        <f t="shared" si="18"/>
        <v>0</v>
      </c>
      <c r="BJ24" s="26">
        <v>1300000</v>
      </c>
      <c r="BK24" s="26">
        <v>0</v>
      </c>
      <c r="BL24" s="32">
        <v>0</v>
      </c>
      <c r="BM24" s="26">
        <v>4200000</v>
      </c>
      <c r="BN24" s="26">
        <v>199079.18</v>
      </c>
      <c r="BO24" s="12">
        <v>0</v>
      </c>
      <c r="BP24" s="26">
        <v>2500000</v>
      </c>
      <c r="BQ24" s="26">
        <v>0</v>
      </c>
      <c r="BR24" s="12">
        <f t="shared" si="21"/>
        <v>0</v>
      </c>
      <c r="BS24" s="26">
        <v>1500000</v>
      </c>
      <c r="BT24" s="26">
        <v>200000</v>
      </c>
      <c r="BU24" s="12">
        <f t="shared" si="22"/>
        <v>0.13333333333333333</v>
      </c>
      <c r="BV24" s="26">
        <v>9450000</v>
      </c>
      <c r="BW24" s="26">
        <v>0</v>
      </c>
      <c r="BX24" s="25">
        <f t="shared" si="27"/>
        <v>0</v>
      </c>
      <c r="BY24" s="26">
        <v>24156900</v>
      </c>
      <c r="BZ24" s="26">
        <v>0</v>
      </c>
      <c r="CA24" s="12">
        <f t="shared" si="28"/>
        <v>0</v>
      </c>
      <c r="CB24" s="3">
        <f t="shared" si="26"/>
        <v>105738637</v>
      </c>
      <c r="CC24" s="3">
        <f>C24+F24+I24+L24+O24+R24+U24+X24+AA24+AD24+AG24+AJ24+AM24+AP24+AS24+AV24+AY24+BB24+BE24+BH24+BK24+BN24+BQ24+BT24+BW24+BZ24</f>
        <v>3532894.58</v>
      </c>
      <c r="CD24" s="19">
        <f t="shared" si="23"/>
        <v>3.3411576697361819E-2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>
        <v>1550000</v>
      </c>
      <c r="C25" s="35">
        <v>143555.22</v>
      </c>
      <c r="D25" s="25">
        <v>0</v>
      </c>
      <c r="E25" s="24">
        <v>3108</v>
      </c>
      <c r="F25" s="24">
        <v>0</v>
      </c>
      <c r="G25" s="25">
        <v>0</v>
      </c>
      <c r="H25" s="24">
        <v>10118975</v>
      </c>
      <c r="I25" s="24">
        <v>936640.07</v>
      </c>
      <c r="J25" s="25">
        <v>0</v>
      </c>
      <c r="K25" s="26">
        <v>1617860</v>
      </c>
      <c r="L25" s="26">
        <v>138215</v>
      </c>
      <c r="M25" s="25">
        <v>0</v>
      </c>
      <c r="N25" s="24">
        <v>128000</v>
      </c>
      <c r="O25" s="24">
        <v>0</v>
      </c>
      <c r="P25" s="25">
        <v>0</v>
      </c>
      <c r="Q25" s="24">
        <v>530000</v>
      </c>
      <c r="R25" s="24">
        <v>25172</v>
      </c>
      <c r="S25" s="25">
        <v>0</v>
      </c>
      <c r="T25" s="24">
        <v>1039790</v>
      </c>
      <c r="U25" s="24">
        <v>10702</v>
      </c>
      <c r="V25" s="25">
        <v>0</v>
      </c>
      <c r="W25" s="24">
        <v>201300</v>
      </c>
      <c r="X25" s="24">
        <v>22063.919999999998</v>
      </c>
      <c r="Y25" s="25">
        <f t="shared" si="30"/>
        <v>0.10960715350223546</v>
      </c>
      <c r="Z25" s="24">
        <v>2118000</v>
      </c>
      <c r="AA25" s="24">
        <v>120863.91</v>
      </c>
      <c r="AB25" s="25">
        <v>0</v>
      </c>
      <c r="AC25" s="24">
        <v>1500000</v>
      </c>
      <c r="AD25" s="24">
        <v>36632</v>
      </c>
      <c r="AE25" s="25">
        <v>0</v>
      </c>
      <c r="AF25" s="24">
        <v>648000</v>
      </c>
      <c r="AG25" s="24">
        <v>20968</v>
      </c>
      <c r="AH25" s="25">
        <v>0</v>
      </c>
      <c r="AI25" s="24">
        <v>2573000</v>
      </c>
      <c r="AJ25" s="24">
        <v>16193</v>
      </c>
      <c r="AK25" s="11">
        <v>0</v>
      </c>
      <c r="AL25" s="24">
        <v>5300975</v>
      </c>
      <c r="AM25" s="24">
        <v>525172.17000000004</v>
      </c>
      <c r="AN25" s="12">
        <v>0</v>
      </c>
      <c r="AO25" s="24">
        <v>3649707.82</v>
      </c>
      <c r="AP25" s="24">
        <v>17473</v>
      </c>
      <c r="AQ25" s="12">
        <v>0</v>
      </c>
      <c r="AR25" s="35">
        <v>309743</v>
      </c>
      <c r="AS25" s="35">
        <v>25376</v>
      </c>
      <c r="AT25" s="12">
        <v>0</v>
      </c>
      <c r="AU25" s="24">
        <v>325000</v>
      </c>
      <c r="AV25" s="24">
        <v>25410</v>
      </c>
      <c r="AW25" s="12">
        <v>0</v>
      </c>
      <c r="AX25" s="24">
        <v>254400</v>
      </c>
      <c r="AY25" s="24">
        <v>12715</v>
      </c>
      <c r="AZ25" s="12">
        <v>0</v>
      </c>
      <c r="BA25" s="24">
        <v>120000</v>
      </c>
      <c r="BB25" s="24">
        <v>9698</v>
      </c>
      <c r="BC25" s="12">
        <v>0</v>
      </c>
      <c r="BD25" s="24">
        <v>1230000</v>
      </c>
      <c r="BE25" s="24">
        <v>10557</v>
      </c>
      <c r="BF25" s="12">
        <v>0</v>
      </c>
      <c r="BG25" s="36">
        <v>1412000</v>
      </c>
      <c r="BH25" s="36">
        <v>199658.98</v>
      </c>
      <c r="BI25" s="12">
        <v>0</v>
      </c>
      <c r="BJ25" s="24">
        <v>0</v>
      </c>
      <c r="BK25" s="24">
        <v>0</v>
      </c>
      <c r="BL25" s="12">
        <v>0</v>
      </c>
      <c r="BM25" s="36">
        <v>37400</v>
      </c>
      <c r="BN25" s="36">
        <v>0</v>
      </c>
      <c r="BO25" s="12">
        <v>0</v>
      </c>
      <c r="BP25" s="24">
        <v>150000</v>
      </c>
      <c r="BQ25" s="24">
        <v>0</v>
      </c>
      <c r="BR25" s="12">
        <v>0</v>
      </c>
      <c r="BS25" s="36">
        <v>438312</v>
      </c>
      <c r="BT25" s="36">
        <v>29943</v>
      </c>
      <c r="BU25" s="12">
        <v>0</v>
      </c>
      <c r="BV25" s="24">
        <v>17430000</v>
      </c>
      <c r="BW25" s="24">
        <v>1609232.97</v>
      </c>
      <c r="BX25" s="25">
        <v>0</v>
      </c>
      <c r="BY25" s="24">
        <v>155892900</v>
      </c>
      <c r="BZ25" s="24">
        <v>10498293.52</v>
      </c>
      <c r="CA25" s="12">
        <v>0</v>
      </c>
      <c r="CB25" s="3">
        <f t="shared" si="26"/>
        <v>208578470.81999999</v>
      </c>
      <c r="CC25" s="3">
        <f>C25+F25+I25+L25+O25+R25+U25+X25+AA25+AD25+AG25+AJ25+AM25+AP25+AS25+AV25+AY25+BB25+BE25+BH25+BK25+BN25+BQ25+BT25+BW25+BZ25</f>
        <v>14434534.76</v>
      </c>
      <c r="CD25" s="19">
        <f t="shared" si="23"/>
        <v>6.9204336877398923E-2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605859522.56999993</v>
      </c>
      <c r="C26" s="3">
        <f>SUM(C13:C25)</f>
        <v>25402539.98</v>
      </c>
      <c r="D26" s="16">
        <f t="shared" si="29"/>
        <v>4.1928102198088395E-2</v>
      </c>
      <c r="E26" s="3">
        <f>SUM(E13:E25)</f>
        <v>187215154</v>
      </c>
      <c r="F26" s="3">
        <f>SUM(F13:F25)</f>
        <v>5498250.1100000003</v>
      </c>
      <c r="G26" s="16">
        <f>SUM(F26/E26)</f>
        <v>2.9368616762722104E-2</v>
      </c>
      <c r="H26" s="3">
        <f>SUM(H13:H25)</f>
        <v>1883751221.5999999</v>
      </c>
      <c r="I26" s="3">
        <f>SUM(I13:I25)</f>
        <v>39013327.149999999</v>
      </c>
      <c r="J26" s="16">
        <f>SUM(I26/H26)</f>
        <v>2.0710445574051592E-2</v>
      </c>
      <c r="K26" s="3">
        <f>SUM(K13:K25)</f>
        <v>1253912458</v>
      </c>
      <c r="L26" s="3">
        <f>SUM(L13:L25)</f>
        <v>39113679.050000004</v>
      </c>
      <c r="M26" s="16">
        <f>SUM(L26/K26)</f>
        <v>3.1193309230204653E-2</v>
      </c>
      <c r="N26" s="3">
        <f>SUM(N13:N25)</f>
        <v>416359421</v>
      </c>
      <c r="O26" s="3">
        <f>SUM(O13:O25)</f>
        <v>14789527.960000001</v>
      </c>
      <c r="P26" s="16">
        <f>SUM(O26/N26)</f>
        <v>3.5521059964198576E-2</v>
      </c>
      <c r="Q26" s="3">
        <f>SUM(Q13:Q25)</f>
        <v>379077959.94999999</v>
      </c>
      <c r="R26" s="3">
        <f>SUM(R13:R25)</f>
        <v>19285873.300000001</v>
      </c>
      <c r="S26" s="16">
        <f>SUM(R26/Q26)</f>
        <v>5.0875744141241526E-2</v>
      </c>
      <c r="T26" s="3">
        <f>SUM(T13:T25)</f>
        <v>1208236140.76</v>
      </c>
      <c r="U26" s="3">
        <f>SUM(U13:U25)</f>
        <v>46063464.25</v>
      </c>
      <c r="V26" s="16">
        <f>SUM(U26/T26)</f>
        <v>3.8124554212577468E-2</v>
      </c>
      <c r="W26" s="3">
        <f>SUM(W13:W25)</f>
        <v>237240175.37</v>
      </c>
      <c r="X26" s="3">
        <f>SUM(X13:X25)</f>
        <v>8979822.709999999</v>
      </c>
      <c r="Y26" s="16">
        <f>SUM(X26/W26)</f>
        <v>3.7851188973347619E-2</v>
      </c>
      <c r="Z26" s="3">
        <f>SUM(Z13:Z25)</f>
        <v>968569022.52999997</v>
      </c>
      <c r="AA26" s="3">
        <f>SUM(AA13:AA25)</f>
        <v>35689087.789999992</v>
      </c>
      <c r="AB26" s="16">
        <f>SUM(AA26/Z26)</f>
        <v>3.6847232318845478E-2</v>
      </c>
      <c r="AC26" s="3">
        <f>SUM(AC13:AC25)</f>
        <v>1039467114.25</v>
      </c>
      <c r="AD26" s="3">
        <f>SUM(AD13:AD25)</f>
        <v>55341393.050000004</v>
      </c>
      <c r="AE26" s="16">
        <f>SUM(AD26/AC26)</f>
        <v>5.3240157664757023E-2</v>
      </c>
      <c r="AF26" s="3">
        <f>SUM(AF13:AF25)</f>
        <v>298787701.39999998</v>
      </c>
      <c r="AG26" s="3">
        <f>SUM(AG13:AG25)</f>
        <v>11018785.970000001</v>
      </c>
      <c r="AH26" s="16">
        <f>SUM(AG26/AF26)</f>
        <v>3.6878311651953426E-2</v>
      </c>
      <c r="AI26" s="3">
        <f>SUM(AI13:AI25)</f>
        <v>1295966413</v>
      </c>
      <c r="AJ26" s="3">
        <f>SUM(AJ13:AJ25)</f>
        <v>61201933.410000004</v>
      </c>
      <c r="AK26" s="19">
        <f>SUM(AJ26/AI26)</f>
        <v>4.7224937927461554E-2</v>
      </c>
      <c r="AL26" s="3">
        <f>SUM(AL13:AL25)</f>
        <v>1543843274.6100001</v>
      </c>
      <c r="AM26" s="3">
        <f>SUM(AM13:AM25)</f>
        <v>66332659.88000001</v>
      </c>
      <c r="AN26" s="16">
        <f>SUM(AM26/AL26)</f>
        <v>4.2965928582845765E-2</v>
      </c>
      <c r="AO26" s="3">
        <f>SUM(AO13:AO25)</f>
        <v>408858178.78000003</v>
      </c>
      <c r="AP26" s="3">
        <f>SUM(AP13:AP25)</f>
        <v>14565831.879999999</v>
      </c>
      <c r="AQ26" s="16">
        <f>SUM(AP26/AO26)</f>
        <v>3.5625634109762147E-2</v>
      </c>
      <c r="AR26" s="3">
        <f>SUM(AR13:AR25)</f>
        <v>347345516.51999998</v>
      </c>
      <c r="AS26" s="3">
        <f>SUM(AS13:AS25)</f>
        <v>12536243.65</v>
      </c>
      <c r="AT26" s="16">
        <f>SUM(AS26/AR26)</f>
        <v>3.6091566045241205E-2</v>
      </c>
      <c r="AU26" s="3">
        <f>SUM(AU13:AU25)</f>
        <v>338375994.50999999</v>
      </c>
      <c r="AV26" s="3">
        <f>SUM(AV13:AV25)</f>
        <v>9076307.7200000007</v>
      </c>
      <c r="AW26" s="16">
        <f>SUM(AV26/AU26)</f>
        <v>2.6823143093065278E-2</v>
      </c>
      <c r="AX26" s="3">
        <f>SUM(AX13:AX25)</f>
        <v>395999425</v>
      </c>
      <c r="AY26" s="3">
        <f>SUM(AY13:AY25)</f>
        <v>13795686.01</v>
      </c>
      <c r="AZ26" s="16">
        <f>SUM(AY26/AX26)</f>
        <v>3.4837641519302708E-2</v>
      </c>
      <c r="BA26" s="3">
        <f>SUM(BA13:BA25)</f>
        <v>232212939.00999999</v>
      </c>
      <c r="BB26" s="3">
        <f>SUM(BB13:BB25)</f>
        <v>10579968.669999998</v>
      </c>
      <c r="BC26" s="16">
        <f>SUM(BB26/BA26)</f>
        <v>4.5561495044616714E-2</v>
      </c>
      <c r="BD26" s="3">
        <f>SUM(BD13:BD25)</f>
        <v>663941861.14999998</v>
      </c>
      <c r="BE26" s="3">
        <f>SUM(BE13:BE25)</f>
        <v>36671978.380000003</v>
      </c>
      <c r="BF26" s="16">
        <f>SUM(BE26/BD26)</f>
        <v>5.5233719284518715E-2</v>
      </c>
      <c r="BG26" s="3">
        <f>SUM(BG13:BG25)</f>
        <v>468155465</v>
      </c>
      <c r="BH26" s="3">
        <f>SUM(BH13:BH25)</f>
        <v>24730179.560000002</v>
      </c>
      <c r="BI26" s="16">
        <f>SUM(BH26/BG26)</f>
        <v>5.2824716165601103E-2</v>
      </c>
      <c r="BJ26" s="3">
        <f>SUM(BJ13:BJ25)</f>
        <v>261212824</v>
      </c>
      <c r="BK26" s="3">
        <f>SUM(BK13:BK25)</f>
        <v>10434434.059999999</v>
      </c>
      <c r="BL26" s="16">
        <f>SUM(BK26/BJ26)</f>
        <v>3.9946101803945117E-2</v>
      </c>
      <c r="BM26" s="3">
        <f>SUM(BM13:BM25)</f>
        <v>515633213.52999997</v>
      </c>
      <c r="BN26" s="3">
        <f>SUM(BN13:BN25)</f>
        <v>15799278.489999998</v>
      </c>
      <c r="BO26" s="16">
        <f>SUM(BN26/BM26)</f>
        <v>3.0640536868909014E-2</v>
      </c>
      <c r="BP26" s="3">
        <f>SUM(BP13:BP25)</f>
        <v>391588505</v>
      </c>
      <c r="BQ26" s="3">
        <f>SUM(BQ13:BQ25)</f>
        <v>9884095.5600000005</v>
      </c>
      <c r="BR26" s="16">
        <f>SUM(BQ26/BP26)</f>
        <v>2.5241025805903063E-2</v>
      </c>
      <c r="BS26" s="3">
        <f>SUM(BS13:BS25)</f>
        <v>346120532.79000002</v>
      </c>
      <c r="BT26" s="3">
        <f>SUM(BT13:BT25)</f>
        <v>12278736.76</v>
      </c>
      <c r="BU26" s="16">
        <f>SUM(BT26/BS26)</f>
        <v>3.5475320290951406E-2</v>
      </c>
      <c r="BV26" s="3">
        <f>SUM(BV13:BV25)</f>
        <v>3513051243</v>
      </c>
      <c r="BW26" s="3">
        <f>SUM(BW13:BW25)</f>
        <v>153149023.17000002</v>
      </c>
      <c r="BX26" s="16">
        <f>SUM(BW26/BV26)</f>
        <v>4.3594303805035622E-2</v>
      </c>
      <c r="BY26" s="3">
        <f>SUM(BY13:BY25)</f>
        <v>8856175255.6700001</v>
      </c>
      <c r="BZ26" s="3">
        <f>SUM(BZ13:BZ25)</f>
        <v>364203395.67999995</v>
      </c>
      <c r="CA26" s="16">
        <f>SUM(BZ26/BY26)</f>
        <v>4.1124230852006408E-2</v>
      </c>
      <c r="CB26" s="3">
        <f>SUM(CB13:CB25)</f>
        <v>28056956532.999996</v>
      </c>
      <c r="CC26" s="3">
        <f>SUM(CC13:CC25)</f>
        <v>1115435504.1999998</v>
      </c>
      <c r="CD26" s="19">
        <f>SUM(CC26/CB26)</f>
        <v>3.9756111924971201E-2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-10529999.999999881</v>
      </c>
      <c r="C27" s="3">
        <f>C12-C26</f>
        <v>9582967.0100000016</v>
      </c>
      <c r="D27" s="16"/>
      <c r="E27" s="3">
        <f>E12-E26</f>
        <v>0</v>
      </c>
      <c r="F27" s="3">
        <f>F12-F26</f>
        <v>1605600.6599999992</v>
      </c>
      <c r="G27" s="16"/>
      <c r="H27" s="3">
        <f>H12-H26</f>
        <v>-60675659.75999999</v>
      </c>
      <c r="I27" s="3">
        <f>I12-I26</f>
        <v>47665377.949999996</v>
      </c>
      <c r="J27" s="16"/>
      <c r="K27" s="3">
        <f>K12-K26</f>
        <v>-23133403</v>
      </c>
      <c r="L27" s="3">
        <f>L12-L26</f>
        <v>30853029.449999996</v>
      </c>
      <c r="M27" s="16"/>
      <c r="N27" s="3">
        <f>N12-N26</f>
        <v>-5273504</v>
      </c>
      <c r="O27" s="3">
        <f>O12-O26</f>
        <v>5864450.2799999975</v>
      </c>
      <c r="P27" s="16"/>
      <c r="Q27" s="3">
        <f>Q12-Q26</f>
        <v>-1500000</v>
      </c>
      <c r="R27" s="3">
        <f>R12-R26</f>
        <v>-1649781.9000000022</v>
      </c>
      <c r="S27" s="16"/>
      <c r="T27" s="3">
        <f>T12-T26</f>
        <v>2779626.5199999809</v>
      </c>
      <c r="U27" s="3">
        <f>U12-U26</f>
        <v>33943557.299999997</v>
      </c>
      <c r="V27" s="16"/>
      <c r="W27" s="3">
        <f>W12-W26</f>
        <v>-2878630.3700000048</v>
      </c>
      <c r="X27" s="3">
        <f>X12-X26</f>
        <v>256018.60000000149</v>
      </c>
      <c r="Y27" s="16"/>
      <c r="Z27" s="3">
        <f>Z12-Z26</f>
        <v>-21450892.529999971</v>
      </c>
      <c r="AA27" s="3">
        <f>AA12-AA26</f>
        <v>10547984.030000009</v>
      </c>
      <c r="AB27" s="16"/>
      <c r="AC27" s="3">
        <f>AC12-AC26</f>
        <v>-13063215</v>
      </c>
      <c r="AD27" s="3">
        <f>AD12-AD26</f>
        <v>87876356.339999974</v>
      </c>
      <c r="AE27" s="16"/>
      <c r="AF27" s="3">
        <f>AF12-AF26</f>
        <v>0</v>
      </c>
      <c r="AG27" s="3">
        <f>AG12-AG26</f>
        <v>9384296.4999999981</v>
      </c>
      <c r="AH27" s="16"/>
      <c r="AI27" s="3">
        <f>AI12-AI26</f>
        <v>-23806777</v>
      </c>
      <c r="AJ27" s="3">
        <f>AJ12-AJ26</f>
        <v>12654630.159999989</v>
      </c>
      <c r="AK27" s="19"/>
      <c r="AL27" s="3">
        <f>AL12-AL26</f>
        <v>-72142260.150000095</v>
      </c>
      <c r="AM27" s="3">
        <f>AM12-AM26</f>
        <v>10985869.289999992</v>
      </c>
      <c r="AN27" s="16"/>
      <c r="AO27" s="3">
        <f>AO12-AO26</f>
        <v>-11916324.960000038</v>
      </c>
      <c r="AP27" s="3">
        <f>AP12-AP26</f>
        <v>3857374.4000000022</v>
      </c>
      <c r="AQ27" s="16"/>
      <c r="AR27" s="3">
        <f>AR12-AR26</f>
        <v>-5399234.5199999809</v>
      </c>
      <c r="AS27" s="3">
        <f>AS12-AS26</f>
        <v>3832030.2899999991</v>
      </c>
      <c r="AT27" s="16"/>
      <c r="AU27" s="3">
        <f>AU12-AU26</f>
        <v>-2288321.3199999928</v>
      </c>
      <c r="AV27" s="3">
        <f>AV12-AV26</f>
        <v>5604208.0599999987</v>
      </c>
      <c r="AW27" s="16"/>
      <c r="AX27" s="3">
        <f>AX12-AX26</f>
        <v>-3673833</v>
      </c>
      <c r="AY27" s="3">
        <f>AY12-AY26</f>
        <v>11886153.540000001</v>
      </c>
      <c r="AZ27" s="16"/>
      <c r="BA27" s="3">
        <f>BA12-BA26</f>
        <v>-3276125.4499999881</v>
      </c>
      <c r="BB27" s="3">
        <f>BB12-BB26</f>
        <v>1415544.1500000022</v>
      </c>
      <c r="BC27" s="16"/>
      <c r="BD27" s="3">
        <f>BD12-BD26</f>
        <v>-12940292.449999928</v>
      </c>
      <c r="BE27" s="3">
        <f>BE12-BE26</f>
        <v>-3166640.9100000039</v>
      </c>
      <c r="BF27" s="16"/>
      <c r="BG27" s="3">
        <f>BG12-BG26</f>
        <v>272896</v>
      </c>
      <c r="BH27" s="3">
        <f>BH12-BH26</f>
        <v>2706229.7699999958</v>
      </c>
      <c r="BI27" s="16"/>
      <c r="BJ27" s="3">
        <f>BJ12-BJ26</f>
        <v>-560500</v>
      </c>
      <c r="BK27" s="3">
        <f>BK12-BK26</f>
        <v>398950.45000000112</v>
      </c>
      <c r="BL27" s="16"/>
      <c r="BM27" s="3">
        <f>BM12-BM26</f>
        <v>-8598123.7999999523</v>
      </c>
      <c r="BN27" s="3">
        <f>BN12-BN26</f>
        <v>13519109.960000001</v>
      </c>
      <c r="BO27" s="16"/>
      <c r="BP27" s="3">
        <f>BP12-BP26</f>
        <v>-18228020</v>
      </c>
      <c r="BQ27" s="3">
        <f>BQ12-BQ26</f>
        <v>30563408.93</v>
      </c>
      <c r="BR27" s="16"/>
      <c r="BS27" s="3">
        <f>BS12-BS26</f>
        <v>-10215381.790000021</v>
      </c>
      <c r="BT27" s="3">
        <f>BT12-BT26</f>
        <v>2397967.6099999994</v>
      </c>
      <c r="BU27" s="16"/>
      <c r="BV27" s="3">
        <f>BV12-BV26</f>
        <v>-197705120</v>
      </c>
      <c r="BW27" s="3">
        <f>BW12-BW26</f>
        <v>6059004.9999999702</v>
      </c>
      <c r="BX27" s="16"/>
      <c r="BY27" s="3">
        <f>BY12-BY26</f>
        <v>-396720001</v>
      </c>
      <c r="BZ27" s="3">
        <f>BZ12-BZ26</f>
        <v>129584629.57000005</v>
      </c>
      <c r="CA27" s="16"/>
      <c r="CB27" s="3">
        <f t="shared" si="26"/>
        <v>-902923097.57999969</v>
      </c>
      <c r="CC27" s="3">
        <f>BZ27+BW27+BT27+BQ27+BN27+BK27+BH27+BE27+BB27+AY27+AV27+AS27+AP27+AM27+AJ27+AG27+AD27+AA27+X27+U27+R27+O27+L27+I27+F27+C27</f>
        <v>468228326.49000007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>
        <f>(B30+B29)/B26*100</f>
        <v>0</v>
      </c>
      <c r="C31" s="24">
        <f>(C30+C29)/C26*100</f>
        <v>0</v>
      </c>
      <c r="D31" s="12"/>
      <c r="E31" s="24">
        <f>(E30+E29)/E26*100</f>
        <v>0</v>
      </c>
      <c r="F31" s="24">
        <f>(F30+F29)/F26*100</f>
        <v>0</v>
      </c>
      <c r="G31" s="12"/>
      <c r="H31" s="24">
        <f>(H30+H29)/H26*100</f>
        <v>0</v>
      </c>
      <c r="I31" s="24">
        <f>(I30+I29)/I26*100</f>
        <v>0</v>
      </c>
      <c r="J31" s="12"/>
      <c r="K31" s="24">
        <f>(K30+K29)/K26*100</f>
        <v>0</v>
      </c>
      <c r="L31" s="24">
        <f>(L30+L29)/L26*100</f>
        <v>0</v>
      </c>
      <c r="M31" s="12"/>
      <c r="N31" s="24">
        <f>(N30+N29)/N26*100</f>
        <v>0</v>
      </c>
      <c r="O31" s="24">
        <f>(O30+O29)/O26*100</f>
        <v>0</v>
      </c>
      <c r="P31" s="12"/>
      <c r="Q31" s="24">
        <f>(Q30+Q29)/Q26*100</f>
        <v>0</v>
      </c>
      <c r="R31" s="24">
        <f>(R30+R29)/R26*100</f>
        <v>0</v>
      </c>
      <c r="S31" s="12"/>
      <c r="T31" s="24">
        <f>(T30+T29)/T26*100</f>
        <v>0</v>
      </c>
      <c r="U31" s="24">
        <f>(U30+U29)/U26*100</f>
        <v>0</v>
      </c>
      <c r="V31" s="12"/>
      <c r="W31" s="24">
        <f>(W30+W29)/W26*100</f>
        <v>0</v>
      </c>
      <c r="X31" s="24">
        <f>(X30+X29)/X26*100</f>
        <v>0</v>
      </c>
      <c r="Y31" s="12"/>
      <c r="Z31" s="24">
        <f>(Z30+Z29)/Z26*100</f>
        <v>0</v>
      </c>
      <c r="AA31" s="24">
        <f>(AA30+AA29)/AA26*100</f>
        <v>0</v>
      </c>
      <c r="AB31" s="12"/>
      <c r="AC31" s="24">
        <f>(AC30+AC29)/AC26*100</f>
        <v>0</v>
      </c>
      <c r="AD31" s="24">
        <f>(AD30+AD29)/AD26*100</f>
        <v>0</v>
      </c>
      <c r="AE31" s="12"/>
      <c r="AF31" s="24">
        <f>(AF30+AF29)/AF26*100</f>
        <v>0</v>
      </c>
      <c r="AG31" s="24">
        <f>(AG30+AG29)/AG26*100</f>
        <v>0</v>
      </c>
      <c r="AH31" s="12"/>
      <c r="AI31" s="24">
        <f>(AI30+AI29)/AI26*100</f>
        <v>0</v>
      </c>
      <c r="AJ31" s="24">
        <f>(AJ30+AJ29)/AJ26*100</f>
        <v>0</v>
      </c>
      <c r="AK31" s="11"/>
      <c r="AL31" s="24">
        <f>(AL30+AL29)/AL26*100</f>
        <v>0</v>
      </c>
      <c r="AM31" s="24">
        <f>(AM30+AM29)/AM26*100</f>
        <v>0</v>
      </c>
      <c r="AN31" s="12"/>
      <c r="AO31" s="24">
        <f>(AO30+AO29)/AO26*100</f>
        <v>0</v>
      </c>
      <c r="AP31" s="24">
        <f>(AP30+AP29)/AP26*100</f>
        <v>0</v>
      </c>
      <c r="AQ31" s="12"/>
      <c r="AR31" s="24">
        <f>(AR30+AR29)/AR26*100</f>
        <v>0</v>
      </c>
      <c r="AS31" s="24">
        <f>(AS30+AS29)/AS26*100</f>
        <v>0</v>
      </c>
      <c r="AT31" s="12"/>
      <c r="AU31" s="24">
        <f>(AU30+AU29)/AU26*100</f>
        <v>0</v>
      </c>
      <c r="AV31" s="24">
        <f>(AV30+AV29)/AV26*100</f>
        <v>0</v>
      </c>
      <c r="AW31" s="12"/>
      <c r="AX31" s="24">
        <f>(AX30+AX29)/AX26*100</f>
        <v>0</v>
      </c>
      <c r="AY31" s="24">
        <f>(AY30+AY29)/AY26*100</f>
        <v>0</v>
      </c>
      <c r="AZ31" s="12"/>
      <c r="BA31" s="24">
        <f>(BA30+BA29)/BA26*100</f>
        <v>0</v>
      </c>
      <c r="BB31" s="24">
        <f>(BB30+BB29)/BB26*100</f>
        <v>0</v>
      </c>
      <c r="BC31" s="12"/>
      <c r="BD31" s="24">
        <f>(BD30+BD29)/BD26*100</f>
        <v>0</v>
      </c>
      <c r="BE31" s="24">
        <f>(BE30+BE29)/BE26*100</f>
        <v>0</v>
      </c>
      <c r="BF31" s="12" t="e">
        <f>SUM(BE31/BD31)</f>
        <v>#DIV/0!</v>
      </c>
      <c r="BG31" s="24">
        <f>(BG30+BG29)/BG26*100</f>
        <v>0</v>
      </c>
      <c r="BH31" s="24">
        <f>(BH30+BH29)/BH26*100</f>
        <v>0</v>
      </c>
      <c r="BI31" s="12"/>
      <c r="BJ31" s="24">
        <f>(BJ30+BJ29)/BJ26*100</f>
        <v>0</v>
      </c>
      <c r="BK31" s="24">
        <f>(BK30+BK29)/BK26*100</f>
        <v>0</v>
      </c>
      <c r="BL31" s="12"/>
      <c r="BM31" s="24">
        <f>(BM30+BM29)/BM26*100</f>
        <v>0</v>
      </c>
      <c r="BN31" s="24">
        <f>(BN30+BN29)/BN26*100</f>
        <v>0</v>
      </c>
      <c r="BO31" s="12"/>
      <c r="BP31" s="24">
        <f>(BP30+BP29)/BP26*100</f>
        <v>0</v>
      </c>
      <c r="BQ31" s="24">
        <f>(BQ30+BQ29)/BQ26*100</f>
        <v>0</v>
      </c>
      <c r="BR31" s="12"/>
      <c r="BS31" s="38">
        <f>(BS30+BS29)/BS26*100</f>
        <v>0</v>
      </c>
      <c r="BT31" s="38">
        <f>(BT30+BT29)/BT26*100</f>
        <v>0</v>
      </c>
      <c r="BU31" s="12"/>
      <c r="BV31" s="24">
        <f>(BV30+BV29)/BV26*100</f>
        <v>0</v>
      </c>
      <c r="BW31" s="24">
        <f>(BW30+BW29)/BW26*100</f>
        <v>0</v>
      </c>
      <c r="BX31" s="12"/>
      <c r="BY31" s="24">
        <f>(BY30+BY29)/BY26*100</f>
        <v>0</v>
      </c>
      <c r="BZ31" s="24">
        <f>(BZ30+BZ29)/BZ26*100</f>
        <v>0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AE4:AE5"/>
    <mergeCell ref="T3:V3"/>
    <mergeCell ref="B2:CD2"/>
    <mergeCell ref="A3:A5"/>
    <mergeCell ref="B3:D3"/>
    <mergeCell ref="E3:G3"/>
    <mergeCell ref="H3:J3"/>
    <mergeCell ref="K3:M3"/>
    <mergeCell ref="N3:P3"/>
    <mergeCell ref="Q3:S3"/>
    <mergeCell ref="AF3:AH3"/>
    <mergeCell ref="AI3:AK3"/>
    <mergeCell ref="BS3:BU3"/>
    <mergeCell ref="CB3:CD3"/>
    <mergeCell ref="B4:B5"/>
    <mergeCell ref="C4:C5"/>
    <mergeCell ref="D4:D5"/>
    <mergeCell ref="E4:E5"/>
    <mergeCell ref="F4:F5"/>
    <mergeCell ref="G4:G5"/>
    <mergeCell ref="I4:I5"/>
    <mergeCell ref="J4:J5"/>
    <mergeCell ref="H4:H5"/>
    <mergeCell ref="BV3:BX3"/>
    <mergeCell ref="Z3:AB3"/>
    <mergeCell ref="AC3:AE3"/>
    <mergeCell ref="Q4:Q5"/>
    <mergeCell ref="R4:R5"/>
    <mergeCell ref="S4:S5"/>
    <mergeCell ref="T4:T5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BP3:BR3"/>
    <mergeCell ref="AL3:AN3"/>
    <mergeCell ref="AO3:AQ3"/>
    <mergeCell ref="O4:O5"/>
    <mergeCell ref="P4:P5"/>
    <mergeCell ref="AC4:AC5"/>
    <mergeCell ref="W3:Y3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U4:U5"/>
    <mergeCell ref="V4:V5"/>
    <mergeCell ref="AJ4:AJ5"/>
    <mergeCell ref="AK4:AK5"/>
    <mergeCell ref="AL4:AL5"/>
    <mergeCell ref="AM4:AM5"/>
    <mergeCell ref="AF4:AF5"/>
    <mergeCell ref="AG4:AG5"/>
    <mergeCell ref="AH4:AH5"/>
    <mergeCell ref="AI4:AI5"/>
    <mergeCell ref="AN4:AN5"/>
    <mergeCell ref="AY4:AY5"/>
    <mergeCell ref="AZ4:AZ5"/>
    <mergeCell ref="AS4:AS5"/>
    <mergeCell ref="AT4:AT5"/>
    <mergeCell ref="AU4:AU5"/>
    <mergeCell ref="AV4:AV5"/>
    <mergeCell ref="AO4:AO5"/>
    <mergeCell ref="AP4:AP5"/>
    <mergeCell ref="AQ4:AQ5"/>
    <mergeCell ref="AR4:AR5"/>
    <mergeCell ref="AW4:AW5"/>
    <mergeCell ref="AX4:AX5"/>
    <mergeCell ref="BG4:BG5"/>
    <mergeCell ref="BH4:BH5"/>
    <mergeCell ref="BI4:BI5"/>
    <mergeCell ref="BJ4:BJ5"/>
    <mergeCell ref="BM4:BM5"/>
    <mergeCell ref="BN4:BN5"/>
    <mergeCell ref="BK4:BK5"/>
    <mergeCell ref="BL4:BL5"/>
    <mergeCell ref="BA4:BA5"/>
    <mergeCell ref="BB4:BB5"/>
    <mergeCell ref="BC4:BC5"/>
    <mergeCell ref="BD4:BD5"/>
    <mergeCell ref="BE4:BE5"/>
    <mergeCell ref="BF4:BF5"/>
    <mergeCell ref="BY4:BY5"/>
    <mergeCell ref="BZ4:BZ5"/>
    <mergeCell ref="BO4:BO5"/>
    <mergeCell ref="BP4:BP5"/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Q4:BQ5"/>
    <mergeCell ref="BR4:BR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XFD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7" t="s">
        <v>77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 t="s">
        <v>0</v>
      </c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</row>
    <row r="3" spans="1:87" ht="15.6" x14ac:dyDescent="0.3">
      <c r="A3" s="48"/>
      <c r="B3" s="43" t="s">
        <v>1</v>
      </c>
      <c r="C3" s="44"/>
      <c r="D3" s="44"/>
      <c r="E3" s="43" t="s">
        <v>2</v>
      </c>
      <c r="F3" s="44"/>
      <c r="G3" s="44"/>
      <c r="H3" s="43" t="s">
        <v>3</v>
      </c>
      <c r="I3" s="44"/>
      <c r="J3" s="44"/>
      <c r="K3" s="43" t="s">
        <v>4</v>
      </c>
      <c r="L3" s="44"/>
      <c r="M3" s="44"/>
      <c r="N3" s="43" t="s">
        <v>5</v>
      </c>
      <c r="O3" s="44"/>
      <c r="P3" s="44"/>
      <c r="Q3" s="43" t="s">
        <v>6</v>
      </c>
      <c r="R3" s="44"/>
      <c r="S3" s="44"/>
      <c r="T3" s="43" t="s">
        <v>7</v>
      </c>
      <c r="U3" s="44"/>
      <c r="V3" s="44"/>
      <c r="W3" s="43" t="s">
        <v>8</v>
      </c>
      <c r="X3" s="44"/>
      <c r="Y3" s="44"/>
      <c r="Z3" s="43" t="s">
        <v>49</v>
      </c>
      <c r="AA3" s="44"/>
      <c r="AB3" s="44"/>
      <c r="AC3" s="43" t="s">
        <v>9</v>
      </c>
      <c r="AD3" s="44"/>
      <c r="AE3" s="44"/>
      <c r="AF3" s="43" t="s">
        <v>10</v>
      </c>
      <c r="AG3" s="44"/>
      <c r="AH3" s="44"/>
      <c r="AI3" s="43" t="s">
        <v>51</v>
      </c>
      <c r="AJ3" s="44"/>
      <c r="AK3" s="44"/>
      <c r="AL3" s="43" t="s">
        <v>11</v>
      </c>
      <c r="AM3" s="44"/>
      <c r="AN3" s="44"/>
      <c r="AO3" s="43" t="s">
        <v>12</v>
      </c>
      <c r="AP3" s="44"/>
      <c r="AQ3" s="44"/>
      <c r="AR3" s="43" t="s">
        <v>13</v>
      </c>
      <c r="AS3" s="44"/>
      <c r="AT3" s="44"/>
      <c r="AU3" s="43" t="s">
        <v>14</v>
      </c>
      <c r="AV3" s="44"/>
      <c r="AW3" s="44"/>
      <c r="AX3" s="43" t="s">
        <v>15</v>
      </c>
      <c r="AY3" s="44"/>
      <c r="AZ3" s="44"/>
      <c r="BA3" s="43" t="s">
        <v>16</v>
      </c>
      <c r="BB3" s="44"/>
      <c r="BC3" s="44"/>
      <c r="BD3" s="43" t="s">
        <v>17</v>
      </c>
      <c r="BE3" s="44"/>
      <c r="BF3" s="44"/>
      <c r="BG3" s="43" t="s">
        <v>18</v>
      </c>
      <c r="BH3" s="44"/>
      <c r="BI3" s="44"/>
      <c r="BJ3" s="43" t="s">
        <v>19</v>
      </c>
      <c r="BK3" s="44"/>
      <c r="BL3" s="44"/>
      <c r="BM3" s="43" t="s">
        <v>20</v>
      </c>
      <c r="BN3" s="44"/>
      <c r="BO3" s="44"/>
      <c r="BP3" s="43" t="s">
        <v>21</v>
      </c>
      <c r="BQ3" s="44"/>
      <c r="BR3" s="44"/>
      <c r="BS3" s="43" t="s">
        <v>22</v>
      </c>
      <c r="BT3" s="44"/>
      <c r="BU3" s="44"/>
      <c r="BV3" s="43" t="s">
        <v>23</v>
      </c>
      <c r="BW3" s="44"/>
      <c r="BX3" s="44"/>
      <c r="BY3" s="43" t="s">
        <v>24</v>
      </c>
      <c r="BZ3" s="44"/>
      <c r="CA3" s="44"/>
      <c r="CB3" s="43" t="s">
        <v>25</v>
      </c>
      <c r="CC3" s="44"/>
      <c r="CD3" s="44"/>
    </row>
    <row r="4" spans="1:87" ht="13.2" customHeight="1" x14ac:dyDescent="0.25">
      <c r="A4" s="44"/>
      <c r="B4" s="43" t="s">
        <v>26</v>
      </c>
      <c r="C4" s="43" t="s">
        <v>65</v>
      </c>
      <c r="D4" s="45" t="s">
        <v>27</v>
      </c>
      <c r="E4" s="43" t="s">
        <v>26</v>
      </c>
      <c r="F4" s="43" t="s">
        <v>65</v>
      </c>
      <c r="G4" s="45" t="s">
        <v>27</v>
      </c>
      <c r="H4" s="43" t="s">
        <v>26</v>
      </c>
      <c r="I4" s="43" t="s">
        <v>65</v>
      </c>
      <c r="J4" s="45" t="s">
        <v>27</v>
      </c>
      <c r="K4" s="43" t="s">
        <v>26</v>
      </c>
      <c r="L4" s="43" t="s">
        <v>65</v>
      </c>
      <c r="M4" s="45" t="s">
        <v>27</v>
      </c>
      <c r="N4" s="43" t="s">
        <v>26</v>
      </c>
      <c r="O4" s="43" t="s">
        <v>65</v>
      </c>
      <c r="P4" s="45" t="s">
        <v>27</v>
      </c>
      <c r="Q4" s="43" t="s">
        <v>26</v>
      </c>
      <c r="R4" s="43" t="s">
        <v>65</v>
      </c>
      <c r="S4" s="45" t="s">
        <v>27</v>
      </c>
      <c r="T4" s="43" t="s">
        <v>26</v>
      </c>
      <c r="U4" s="43" t="s">
        <v>65</v>
      </c>
      <c r="V4" s="45" t="s">
        <v>27</v>
      </c>
      <c r="W4" s="43" t="s">
        <v>26</v>
      </c>
      <c r="X4" s="43" t="s">
        <v>65</v>
      </c>
      <c r="Y4" s="45" t="s">
        <v>27</v>
      </c>
      <c r="Z4" s="43" t="s">
        <v>26</v>
      </c>
      <c r="AA4" s="43" t="s">
        <v>65</v>
      </c>
      <c r="AB4" s="45" t="s">
        <v>27</v>
      </c>
      <c r="AC4" s="43" t="s">
        <v>26</v>
      </c>
      <c r="AD4" s="43" t="s">
        <v>65</v>
      </c>
      <c r="AE4" s="45" t="s">
        <v>27</v>
      </c>
      <c r="AF4" s="43" t="s">
        <v>26</v>
      </c>
      <c r="AG4" s="43" t="s">
        <v>65</v>
      </c>
      <c r="AH4" s="45" t="s">
        <v>27</v>
      </c>
      <c r="AI4" s="43" t="s">
        <v>26</v>
      </c>
      <c r="AJ4" s="43" t="s">
        <v>65</v>
      </c>
      <c r="AK4" s="45" t="s">
        <v>27</v>
      </c>
      <c r="AL4" s="43" t="s">
        <v>26</v>
      </c>
      <c r="AM4" s="43" t="s">
        <v>65</v>
      </c>
      <c r="AN4" s="45" t="s">
        <v>27</v>
      </c>
      <c r="AO4" s="43" t="s">
        <v>26</v>
      </c>
      <c r="AP4" s="43" t="s">
        <v>65</v>
      </c>
      <c r="AQ4" s="45" t="s">
        <v>27</v>
      </c>
      <c r="AR4" s="43" t="s">
        <v>26</v>
      </c>
      <c r="AS4" s="43" t="s">
        <v>65</v>
      </c>
      <c r="AT4" s="45" t="s">
        <v>27</v>
      </c>
      <c r="AU4" s="43" t="s">
        <v>26</v>
      </c>
      <c r="AV4" s="43" t="s">
        <v>65</v>
      </c>
      <c r="AW4" s="45" t="s">
        <v>27</v>
      </c>
      <c r="AX4" s="43" t="s">
        <v>26</v>
      </c>
      <c r="AY4" s="43" t="s">
        <v>65</v>
      </c>
      <c r="AZ4" s="45" t="s">
        <v>27</v>
      </c>
      <c r="BA4" s="43" t="s">
        <v>26</v>
      </c>
      <c r="BB4" s="43" t="s">
        <v>65</v>
      </c>
      <c r="BC4" s="45" t="s">
        <v>27</v>
      </c>
      <c r="BD4" s="43" t="s">
        <v>26</v>
      </c>
      <c r="BE4" s="43" t="s">
        <v>65</v>
      </c>
      <c r="BF4" s="45" t="s">
        <v>27</v>
      </c>
      <c r="BG4" s="43" t="s">
        <v>26</v>
      </c>
      <c r="BH4" s="43" t="s">
        <v>65</v>
      </c>
      <c r="BI4" s="45" t="s">
        <v>27</v>
      </c>
      <c r="BJ4" s="43" t="s">
        <v>26</v>
      </c>
      <c r="BK4" s="43" t="s">
        <v>65</v>
      </c>
      <c r="BL4" s="45" t="s">
        <v>27</v>
      </c>
      <c r="BM4" s="43" t="s">
        <v>26</v>
      </c>
      <c r="BN4" s="43" t="s">
        <v>65</v>
      </c>
      <c r="BO4" s="45" t="s">
        <v>27</v>
      </c>
      <c r="BP4" s="43" t="s">
        <v>26</v>
      </c>
      <c r="BQ4" s="43" t="s">
        <v>65</v>
      </c>
      <c r="BR4" s="45" t="s">
        <v>27</v>
      </c>
      <c r="BS4" s="43" t="s">
        <v>26</v>
      </c>
      <c r="BT4" s="43" t="s">
        <v>65</v>
      </c>
      <c r="BU4" s="45" t="s">
        <v>27</v>
      </c>
      <c r="BV4" s="43" t="s">
        <v>26</v>
      </c>
      <c r="BW4" s="43" t="s">
        <v>65</v>
      </c>
      <c r="BX4" s="45" t="s">
        <v>27</v>
      </c>
      <c r="BY4" s="43" t="s">
        <v>26</v>
      </c>
      <c r="BZ4" s="43" t="s">
        <v>65</v>
      </c>
      <c r="CA4" s="45" t="s">
        <v>27</v>
      </c>
      <c r="CB4" s="43" t="s">
        <v>26</v>
      </c>
      <c r="CC4" s="43" t="s">
        <v>65</v>
      </c>
      <c r="CD4" s="45" t="s">
        <v>27</v>
      </c>
    </row>
    <row r="5" spans="1:87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6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6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0</v>
      </c>
      <c r="C26" s="3">
        <f>SUM(C13:C25)</f>
        <v>0</v>
      </c>
      <c r="D26" s="16" t="e">
        <f t="shared" ref="D26" si="31"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XFD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7" t="s">
        <v>78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 t="s">
        <v>0</v>
      </c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</row>
    <row r="3" spans="1:87" ht="15.6" x14ac:dyDescent="0.3">
      <c r="A3" s="48"/>
      <c r="B3" s="43" t="s">
        <v>1</v>
      </c>
      <c r="C3" s="44"/>
      <c r="D3" s="44"/>
      <c r="E3" s="43" t="s">
        <v>2</v>
      </c>
      <c r="F3" s="44"/>
      <c r="G3" s="44"/>
      <c r="H3" s="43" t="s">
        <v>3</v>
      </c>
      <c r="I3" s="44"/>
      <c r="J3" s="44"/>
      <c r="K3" s="43" t="s">
        <v>4</v>
      </c>
      <c r="L3" s="44"/>
      <c r="M3" s="44"/>
      <c r="N3" s="43" t="s">
        <v>5</v>
      </c>
      <c r="O3" s="44"/>
      <c r="P3" s="44"/>
      <c r="Q3" s="43" t="s">
        <v>6</v>
      </c>
      <c r="R3" s="44"/>
      <c r="S3" s="44"/>
      <c r="T3" s="43" t="s">
        <v>7</v>
      </c>
      <c r="U3" s="44"/>
      <c r="V3" s="44"/>
      <c r="W3" s="43" t="s">
        <v>8</v>
      </c>
      <c r="X3" s="44"/>
      <c r="Y3" s="44"/>
      <c r="Z3" s="43" t="s">
        <v>49</v>
      </c>
      <c r="AA3" s="44"/>
      <c r="AB3" s="44"/>
      <c r="AC3" s="43" t="s">
        <v>9</v>
      </c>
      <c r="AD3" s="44"/>
      <c r="AE3" s="44"/>
      <c r="AF3" s="43" t="s">
        <v>10</v>
      </c>
      <c r="AG3" s="44"/>
      <c r="AH3" s="44"/>
      <c r="AI3" s="43" t="s">
        <v>51</v>
      </c>
      <c r="AJ3" s="44"/>
      <c r="AK3" s="44"/>
      <c r="AL3" s="43" t="s">
        <v>11</v>
      </c>
      <c r="AM3" s="44"/>
      <c r="AN3" s="44"/>
      <c r="AO3" s="43" t="s">
        <v>12</v>
      </c>
      <c r="AP3" s="44"/>
      <c r="AQ3" s="44"/>
      <c r="AR3" s="43" t="s">
        <v>13</v>
      </c>
      <c r="AS3" s="44"/>
      <c r="AT3" s="44"/>
      <c r="AU3" s="43" t="s">
        <v>14</v>
      </c>
      <c r="AV3" s="44"/>
      <c r="AW3" s="44"/>
      <c r="AX3" s="43" t="s">
        <v>15</v>
      </c>
      <c r="AY3" s="44"/>
      <c r="AZ3" s="44"/>
      <c r="BA3" s="43" t="s">
        <v>16</v>
      </c>
      <c r="BB3" s="44"/>
      <c r="BC3" s="44"/>
      <c r="BD3" s="43" t="s">
        <v>17</v>
      </c>
      <c r="BE3" s="44"/>
      <c r="BF3" s="44"/>
      <c r="BG3" s="43" t="s">
        <v>18</v>
      </c>
      <c r="BH3" s="44"/>
      <c r="BI3" s="44"/>
      <c r="BJ3" s="43" t="s">
        <v>19</v>
      </c>
      <c r="BK3" s="44"/>
      <c r="BL3" s="44"/>
      <c r="BM3" s="43" t="s">
        <v>20</v>
      </c>
      <c r="BN3" s="44"/>
      <c r="BO3" s="44"/>
      <c r="BP3" s="43" t="s">
        <v>21</v>
      </c>
      <c r="BQ3" s="44"/>
      <c r="BR3" s="44"/>
      <c r="BS3" s="43" t="s">
        <v>22</v>
      </c>
      <c r="BT3" s="44"/>
      <c r="BU3" s="44"/>
      <c r="BV3" s="43" t="s">
        <v>23</v>
      </c>
      <c r="BW3" s="44"/>
      <c r="BX3" s="44"/>
      <c r="BY3" s="43" t="s">
        <v>24</v>
      </c>
      <c r="BZ3" s="44"/>
      <c r="CA3" s="44"/>
      <c r="CB3" s="43" t="s">
        <v>25</v>
      </c>
      <c r="CC3" s="44"/>
      <c r="CD3" s="44"/>
    </row>
    <row r="4" spans="1:87" ht="13.2" customHeight="1" x14ac:dyDescent="0.25">
      <c r="A4" s="44"/>
      <c r="B4" s="43" t="s">
        <v>26</v>
      </c>
      <c r="C4" s="43" t="s">
        <v>66</v>
      </c>
      <c r="D4" s="45" t="s">
        <v>27</v>
      </c>
      <c r="E4" s="43" t="s">
        <v>26</v>
      </c>
      <c r="F4" s="43" t="s">
        <v>66</v>
      </c>
      <c r="G4" s="45" t="s">
        <v>27</v>
      </c>
      <c r="H4" s="43" t="s">
        <v>26</v>
      </c>
      <c r="I4" s="43" t="s">
        <v>66</v>
      </c>
      <c r="J4" s="45" t="s">
        <v>27</v>
      </c>
      <c r="K4" s="43" t="s">
        <v>26</v>
      </c>
      <c r="L4" s="43" t="s">
        <v>66</v>
      </c>
      <c r="M4" s="45" t="s">
        <v>27</v>
      </c>
      <c r="N4" s="43" t="s">
        <v>26</v>
      </c>
      <c r="O4" s="43" t="s">
        <v>66</v>
      </c>
      <c r="P4" s="45" t="s">
        <v>27</v>
      </c>
      <c r="Q4" s="43" t="s">
        <v>26</v>
      </c>
      <c r="R4" s="43" t="s">
        <v>66</v>
      </c>
      <c r="S4" s="45" t="s">
        <v>27</v>
      </c>
      <c r="T4" s="43" t="s">
        <v>26</v>
      </c>
      <c r="U4" s="43" t="s">
        <v>66</v>
      </c>
      <c r="V4" s="45" t="s">
        <v>27</v>
      </c>
      <c r="W4" s="43" t="s">
        <v>26</v>
      </c>
      <c r="X4" s="43" t="s">
        <v>66</v>
      </c>
      <c r="Y4" s="45" t="s">
        <v>27</v>
      </c>
      <c r="Z4" s="43" t="s">
        <v>26</v>
      </c>
      <c r="AA4" s="43" t="s">
        <v>66</v>
      </c>
      <c r="AB4" s="45" t="s">
        <v>27</v>
      </c>
      <c r="AC4" s="43" t="s">
        <v>26</v>
      </c>
      <c r="AD4" s="43" t="s">
        <v>66</v>
      </c>
      <c r="AE4" s="45" t="s">
        <v>27</v>
      </c>
      <c r="AF4" s="43" t="s">
        <v>26</v>
      </c>
      <c r="AG4" s="43" t="s">
        <v>66</v>
      </c>
      <c r="AH4" s="45" t="s">
        <v>27</v>
      </c>
      <c r="AI4" s="43" t="s">
        <v>26</v>
      </c>
      <c r="AJ4" s="43" t="s">
        <v>66</v>
      </c>
      <c r="AK4" s="45" t="s">
        <v>27</v>
      </c>
      <c r="AL4" s="43" t="s">
        <v>26</v>
      </c>
      <c r="AM4" s="43" t="s">
        <v>66</v>
      </c>
      <c r="AN4" s="45" t="s">
        <v>27</v>
      </c>
      <c r="AO4" s="43" t="s">
        <v>26</v>
      </c>
      <c r="AP4" s="43" t="s">
        <v>66</v>
      </c>
      <c r="AQ4" s="45" t="s">
        <v>27</v>
      </c>
      <c r="AR4" s="43" t="s">
        <v>26</v>
      </c>
      <c r="AS4" s="43" t="s">
        <v>66</v>
      </c>
      <c r="AT4" s="45" t="s">
        <v>27</v>
      </c>
      <c r="AU4" s="43" t="s">
        <v>26</v>
      </c>
      <c r="AV4" s="43" t="s">
        <v>66</v>
      </c>
      <c r="AW4" s="45" t="s">
        <v>27</v>
      </c>
      <c r="AX4" s="43" t="s">
        <v>26</v>
      </c>
      <c r="AY4" s="43" t="s">
        <v>66</v>
      </c>
      <c r="AZ4" s="45" t="s">
        <v>27</v>
      </c>
      <c r="BA4" s="43" t="s">
        <v>26</v>
      </c>
      <c r="BB4" s="43" t="s">
        <v>66</v>
      </c>
      <c r="BC4" s="45" t="s">
        <v>27</v>
      </c>
      <c r="BD4" s="43" t="s">
        <v>26</v>
      </c>
      <c r="BE4" s="43" t="s">
        <v>66</v>
      </c>
      <c r="BF4" s="45" t="s">
        <v>27</v>
      </c>
      <c r="BG4" s="43" t="s">
        <v>26</v>
      </c>
      <c r="BH4" s="43" t="s">
        <v>66</v>
      </c>
      <c r="BI4" s="45" t="s">
        <v>27</v>
      </c>
      <c r="BJ4" s="43" t="s">
        <v>26</v>
      </c>
      <c r="BK4" s="43" t="s">
        <v>66</v>
      </c>
      <c r="BL4" s="45" t="s">
        <v>27</v>
      </c>
      <c r="BM4" s="43" t="s">
        <v>26</v>
      </c>
      <c r="BN4" s="43" t="s">
        <v>66</v>
      </c>
      <c r="BO4" s="45" t="s">
        <v>27</v>
      </c>
      <c r="BP4" s="43" t="s">
        <v>26</v>
      </c>
      <c r="BQ4" s="43" t="s">
        <v>66</v>
      </c>
      <c r="BR4" s="45" t="s">
        <v>27</v>
      </c>
      <c r="BS4" s="43" t="s">
        <v>26</v>
      </c>
      <c r="BT4" s="43" t="s">
        <v>66</v>
      </c>
      <c r="BU4" s="45" t="s">
        <v>27</v>
      </c>
      <c r="BV4" s="43" t="s">
        <v>26</v>
      </c>
      <c r="BW4" s="43" t="s">
        <v>66</v>
      </c>
      <c r="BX4" s="45" t="s">
        <v>27</v>
      </c>
      <c r="BY4" s="43" t="s">
        <v>26</v>
      </c>
      <c r="BZ4" s="43" t="s">
        <v>66</v>
      </c>
      <c r="CA4" s="45" t="s">
        <v>27</v>
      </c>
      <c r="CB4" s="43" t="s">
        <v>26</v>
      </c>
      <c r="CC4" s="43" t="s">
        <v>66</v>
      </c>
      <c r="CD4" s="45" t="s">
        <v>27</v>
      </c>
    </row>
    <row r="5" spans="1:87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6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6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0</v>
      </c>
      <c r="C26" s="3">
        <f>SUM(C13:C25)</f>
        <v>0</v>
      </c>
      <c r="D26" s="16" t="e">
        <f t="shared" ref="D26" si="31"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XFD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7" t="s">
        <v>79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 t="s">
        <v>0</v>
      </c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</row>
    <row r="3" spans="1:87" ht="15.6" x14ac:dyDescent="0.3">
      <c r="A3" s="48"/>
      <c r="B3" s="43" t="s">
        <v>1</v>
      </c>
      <c r="C3" s="44"/>
      <c r="D3" s="44"/>
      <c r="E3" s="43" t="s">
        <v>2</v>
      </c>
      <c r="F3" s="44"/>
      <c r="G3" s="44"/>
      <c r="H3" s="43" t="s">
        <v>3</v>
      </c>
      <c r="I3" s="44"/>
      <c r="J3" s="44"/>
      <c r="K3" s="43" t="s">
        <v>4</v>
      </c>
      <c r="L3" s="44"/>
      <c r="M3" s="44"/>
      <c r="N3" s="43" t="s">
        <v>5</v>
      </c>
      <c r="O3" s="44"/>
      <c r="P3" s="44"/>
      <c r="Q3" s="43" t="s">
        <v>6</v>
      </c>
      <c r="R3" s="44"/>
      <c r="S3" s="44"/>
      <c r="T3" s="43" t="s">
        <v>7</v>
      </c>
      <c r="U3" s="44"/>
      <c r="V3" s="44"/>
      <c r="W3" s="43" t="s">
        <v>8</v>
      </c>
      <c r="X3" s="44"/>
      <c r="Y3" s="44"/>
      <c r="Z3" s="43" t="s">
        <v>49</v>
      </c>
      <c r="AA3" s="44"/>
      <c r="AB3" s="44"/>
      <c r="AC3" s="43" t="s">
        <v>9</v>
      </c>
      <c r="AD3" s="44"/>
      <c r="AE3" s="44"/>
      <c r="AF3" s="43" t="s">
        <v>10</v>
      </c>
      <c r="AG3" s="44"/>
      <c r="AH3" s="44"/>
      <c r="AI3" s="43" t="s">
        <v>51</v>
      </c>
      <c r="AJ3" s="44"/>
      <c r="AK3" s="44"/>
      <c r="AL3" s="43" t="s">
        <v>11</v>
      </c>
      <c r="AM3" s="44"/>
      <c r="AN3" s="44"/>
      <c r="AO3" s="43" t="s">
        <v>12</v>
      </c>
      <c r="AP3" s="44"/>
      <c r="AQ3" s="44"/>
      <c r="AR3" s="43" t="s">
        <v>13</v>
      </c>
      <c r="AS3" s="44"/>
      <c r="AT3" s="44"/>
      <c r="AU3" s="43" t="s">
        <v>14</v>
      </c>
      <c r="AV3" s="44"/>
      <c r="AW3" s="44"/>
      <c r="AX3" s="43" t="s">
        <v>15</v>
      </c>
      <c r="AY3" s="44"/>
      <c r="AZ3" s="44"/>
      <c r="BA3" s="43" t="s">
        <v>16</v>
      </c>
      <c r="BB3" s="44"/>
      <c r="BC3" s="44"/>
      <c r="BD3" s="43" t="s">
        <v>17</v>
      </c>
      <c r="BE3" s="44"/>
      <c r="BF3" s="44"/>
      <c r="BG3" s="43" t="s">
        <v>18</v>
      </c>
      <c r="BH3" s="44"/>
      <c r="BI3" s="44"/>
      <c r="BJ3" s="43" t="s">
        <v>19</v>
      </c>
      <c r="BK3" s="44"/>
      <c r="BL3" s="44"/>
      <c r="BM3" s="43" t="s">
        <v>20</v>
      </c>
      <c r="BN3" s="44"/>
      <c r="BO3" s="44"/>
      <c r="BP3" s="43" t="s">
        <v>21</v>
      </c>
      <c r="BQ3" s="44"/>
      <c r="BR3" s="44"/>
      <c r="BS3" s="43" t="s">
        <v>22</v>
      </c>
      <c r="BT3" s="44"/>
      <c r="BU3" s="44"/>
      <c r="BV3" s="43" t="s">
        <v>23</v>
      </c>
      <c r="BW3" s="44"/>
      <c r="BX3" s="44"/>
      <c r="BY3" s="43" t="s">
        <v>24</v>
      </c>
      <c r="BZ3" s="44"/>
      <c r="CA3" s="44"/>
      <c r="CB3" s="43" t="s">
        <v>25</v>
      </c>
      <c r="CC3" s="44"/>
      <c r="CD3" s="44"/>
    </row>
    <row r="4" spans="1:87" ht="13.2" customHeight="1" x14ac:dyDescent="0.25">
      <c r="A4" s="44"/>
      <c r="B4" s="43" t="s">
        <v>26</v>
      </c>
      <c r="C4" s="43" t="s">
        <v>67</v>
      </c>
      <c r="D4" s="45" t="s">
        <v>27</v>
      </c>
      <c r="E4" s="43" t="s">
        <v>26</v>
      </c>
      <c r="F4" s="43" t="s">
        <v>67</v>
      </c>
      <c r="G4" s="45" t="s">
        <v>27</v>
      </c>
      <c r="H4" s="43" t="s">
        <v>26</v>
      </c>
      <c r="I4" s="43" t="s">
        <v>67</v>
      </c>
      <c r="J4" s="45" t="s">
        <v>27</v>
      </c>
      <c r="K4" s="43" t="s">
        <v>26</v>
      </c>
      <c r="L4" s="43" t="s">
        <v>67</v>
      </c>
      <c r="M4" s="45" t="s">
        <v>27</v>
      </c>
      <c r="N4" s="43" t="s">
        <v>26</v>
      </c>
      <c r="O4" s="43" t="s">
        <v>67</v>
      </c>
      <c r="P4" s="45" t="s">
        <v>27</v>
      </c>
      <c r="Q4" s="43" t="s">
        <v>26</v>
      </c>
      <c r="R4" s="43" t="s">
        <v>67</v>
      </c>
      <c r="S4" s="45" t="s">
        <v>27</v>
      </c>
      <c r="T4" s="43" t="s">
        <v>26</v>
      </c>
      <c r="U4" s="43" t="s">
        <v>67</v>
      </c>
      <c r="V4" s="45" t="s">
        <v>27</v>
      </c>
      <c r="W4" s="43" t="s">
        <v>26</v>
      </c>
      <c r="X4" s="43" t="s">
        <v>67</v>
      </c>
      <c r="Y4" s="45" t="s">
        <v>27</v>
      </c>
      <c r="Z4" s="43" t="s">
        <v>26</v>
      </c>
      <c r="AA4" s="43" t="s">
        <v>67</v>
      </c>
      <c r="AB4" s="45" t="s">
        <v>27</v>
      </c>
      <c r="AC4" s="43" t="s">
        <v>26</v>
      </c>
      <c r="AD4" s="43" t="s">
        <v>67</v>
      </c>
      <c r="AE4" s="45" t="s">
        <v>27</v>
      </c>
      <c r="AF4" s="43" t="s">
        <v>26</v>
      </c>
      <c r="AG4" s="43" t="s">
        <v>67</v>
      </c>
      <c r="AH4" s="45" t="s">
        <v>27</v>
      </c>
      <c r="AI4" s="43" t="s">
        <v>26</v>
      </c>
      <c r="AJ4" s="43" t="s">
        <v>67</v>
      </c>
      <c r="AK4" s="45" t="s">
        <v>27</v>
      </c>
      <c r="AL4" s="43" t="s">
        <v>26</v>
      </c>
      <c r="AM4" s="43" t="s">
        <v>67</v>
      </c>
      <c r="AN4" s="45" t="s">
        <v>27</v>
      </c>
      <c r="AO4" s="43" t="s">
        <v>26</v>
      </c>
      <c r="AP4" s="43" t="s">
        <v>67</v>
      </c>
      <c r="AQ4" s="45" t="s">
        <v>27</v>
      </c>
      <c r="AR4" s="43" t="s">
        <v>26</v>
      </c>
      <c r="AS4" s="43" t="s">
        <v>67</v>
      </c>
      <c r="AT4" s="45" t="s">
        <v>27</v>
      </c>
      <c r="AU4" s="43" t="s">
        <v>26</v>
      </c>
      <c r="AV4" s="43" t="s">
        <v>67</v>
      </c>
      <c r="AW4" s="45" t="s">
        <v>27</v>
      </c>
      <c r="AX4" s="43" t="s">
        <v>26</v>
      </c>
      <c r="AY4" s="43" t="s">
        <v>67</v>
      </c>
      <c r="AZ4" s="45" t="s">
        <v>27</v>
      </c>
      <c r="BA4" s="43" t="s">
        <v>26</v>
      </c>
      <c r="BB4" s="43" t="s">
        <v>67</v>
      </c>
      <c r="BC4" s="45" t="s">
        <v>27</v>
      </c>
      <c r="BD4" s="43" t="s">
        <v>26</v>
      </c>
      <c r="BE4" s="43" t="s">
        <v>67</v>
      </c>
      <c r="BF4" s="45" t="s">
        <v>27</v>
      </c>
      <c r="BG4" s="43" t="s">
        <v>26</v>
      </c>
      <c r="BH4" s="43" t="s">
        <v>67</v>
      </c>
      <c r="BI4" s="45" t="s">
        <v>27</v>
      </c>
      <c r="BJ4" s="43" t="s">
        <v>26</v>
      </c>
      <c r="BK4" s="43" t="s">
        <v>67</v>
      </c>
      <c r="BL4" s="45" t="s">
        <v>27</v>
      </c>
      <c r="BM4" s="43" t="s">
        <v>26</v>
      </c>
      <c r="BN4" s="43" t="s">
        <v>67</v>
      </c>
      <c r="BO4" s="45" t="s">
        <v>27</v>
      </c>
      <c r="BP4" s="43" t="s">
        <v>26</v>
      </c>
      <c r="BQ4" s="43" t="s">
        <v>67</v>
      </c>
      <c r="BR4" s="45" t="s">
        <v>27</v>
      </c>
      <c r="BS4" s="43" t="s">
        <v>26</v>
      </c>
      <c r="BT4" s="43" t="s">
        <v>67</v>
      </c>
      <c r="BU4" s="45" t="s">
        <v>27</v>
      </c>
      <c r="BV4" s="43" t="s">
        <v>26</v>
      </c>
      <c r="BW4" s="43" t="s">
        <v>67</v>
      </c>
      <c r="BX4" s="45" t="s">
        <v>27</v>
      </c>
      <c r="BY4" s="43" t="s">
        <v>26</v>
      </c>
      <c r="BZ4" s="43" t="s">
        <v>67</v>
      </c>
      <c r="CA4" s="45" t="s">
        <v>27</v>
      </c>
      <c r="CB4" s="43" t="s">
        <v>26</v>
      </c>
      <c r="CC4" s="43" t="s">
        <v>67</v>
      </c>
      <c r="CD4" s="45" t="s">
        <v>27</v>
      </c>
    </row>
    <row r="5" spans="1:87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6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6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0</v>
      </c>
      <c r="C26" s="3">
        <f>SUM(C13:C25)</f>
        <v>0</v>
      </c>
      <c r="D26" s="16" t="e">
        <f t="shared" ref="D26" si="31"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23" sqref="F23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7" t="s">
        <v>69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 t="s">
        <v>0</v>
      </c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</row>
    <row r="3" spans="1:87" ht="15.6" x14ac:dyDescent="0.3">
      <c r="A3" s="48"/>
      <c r="B3" s="43" t="s">
        <v>1</v>
      </c>
      <c r="C3" s="44"/>
      <c r="D3" s="44"/>
      <c r="E3" s="43" t="s">
        <v>2</v>
      </c>
      <c r="F3" s="44"/>
      <c r="G3" s="44"/>
      <c r="H3" s="43" t="s">
        <v>3</v>
      </c>
      <c r="I3" s="44"/>
      <c r="J3" s="44"/>
      <c r="K3" s="43" t="s">
        <v>4</v>
      </c>
      <c r="L3" s="44"/>
      <c r="M3" s="44"/>
      <c r="N3" s="43" t="s">
        <v>5</v>
      </c>
      <c r="O3" s="44"/>
      <c r="P3" s="44"/>
      <c r="Q3" s="43" t="s">
        <v>6</v>
      </c>
      <c r="R3" s="44"/>
      <c r="S3" s="44"/>
      <c r="T3" s="43" t="s">
        <v>7</v>
      </c>
      <c r="U3" s="44"/>
      <c r="V3" s="44"/>
      <c r="W3" s="43" t="s">
        <v>8</v>
      </c>
      <c r="X3" s="44"/>
      <c r="Y3" s="44"/>
      <c r="Z3" s="43" t="s">
        <v>49</v>
      </c>
      <c r="AA3" s="44"/>
      <c r="AB3" s="44"/>
      <c r="AC3" s="43" t="s">
        <v>9</v>
      </c>
      <c r="AD3" s="44"/>
      <c r="AE3" s="44"/>
      <c r="AF3" s="43" t="s">
        <v>10</v>
      </c>
      <c r="AG3" s="44"/>
      <c r="AH3" s="44"/>
      <c r="AI3" s="43" t="s">
        <v>51</v>
      </c>
      <c r="AJ3" s="44"/>
      <c r="AK3" s="44"/>
      <c r="AL3" s="43" t="s">
        <v>11</v>
      </c>
      <c r="AM3" s="44"/>
      <c r="AN3" s="44"/>
      <c r="AO3" s="43" t="s">
        <v>12</v>
      </c>
      <c r="AP3" s="44"/>
      <c r="AQ3" s="44"/>
      <c r="AR3" s="43" t="s">
        <v>13</v>
      </c>
      <c r="AS3" s="44"/>
      <c r="AT3" s="44"/>
      <c r="AU3" s="43" t="s">
        <v>14</v>
      </c>
      <c r="AV3" s="44"/>
      <c r="AW3" s="44"/>
      <c r="AX3" s="43" t="s">
        <v>15</v>
      </c>
      <c r="AY3" s="44"/>
      <c r="AZ3" s="44"/>
      <c r="BA3" s="43" t="s">
        <v>16</v>
      </c>
      <c r="BB3" s="44"/>
      <c r="BC3" s="44"/>
      <c r="BD3" s="43" t="s">
        <v>17</v>
      </c>
      <c r="BE3" s="44"/>
      <c r="BF3" s="44"/>
      <c r="BG3" s="43" t="s">
        <v>18</v>
      </c>
      <c r="BH3" s="44"/>
      <c r="BI3" s="44"/>
      <c r="BJ3" s="43" t="s">
        <v>19</v>
      </c>
      <c r="BK3" s="44"/>
      <c r="BL3" s="44"/>
      <c r="BM3" s="43" t="s">
        <v>20</v>
      </c>
      <c r="BN3" s="44"/>
      <c r="BO3" s="44"/>
      <c r="BP3" s="43" t="s">
        <v>21</v>
      </c>
      <c r="BQ3" s="44"/>
      <c r="BR3" s="44"/>
      <c r="BS3" s="43" t="s">
        <v>22</v>
      </c>
      <c r="BT3" s="44"/>
      <c r="BU3" s="44"/>
      <c r="BV3" s="43" t="s">
        <v>23</v>
      </c>
      <c r="BW3" s="44"/>
      <c r="BX3" s="44"/>
      <c r="BY3" s="43" t="s">
        <v>24</v>
      </c>
      <c r="BZ3" s="44"/>
      <c r="CA3" s="44"/>
      <c r="CB3" s="43" t="s">
        <v>25</v>
      </c>
      <c r="CC3" s="44"/>
      <c r="CD3" s="44"/>
    </row>
    <row r="4" spans="1:87" ht="13.2" customHeight="1" x14ac:dyDescent="0.25">
      <c r="A4" s="44"/>
      <c r="B4" s="43" t="s">
        <v>26</v>
      </c>
      <c r="C4" s="43" t="s">
        <v>63</v>
      </c>
      <c r="D4" s="45" t="s">
        <v>27</v>
      </c>
      <c r="E4" s="43" t="s">
        <v>26</v>
      </c>
      <c r="F4" s="43" t="s">
        <v>63</v>
      </c>
      <c r="G4" s="45" t="s">
        <v>27</v>
      </c>
      <c r="H4" s="43" t="s">
        <v>26</v>
      </c>
      <c r="I4" s="43" t="s">
        <v>63</v>
      </c>
      <c r="J4" s="45" t="s">
        <v>27</v>
      </c>
      <c r="K4" s="43" t="s">
        <v>26</v>
      </c>
      <c r="L4" s="43" t="s">
        <v>63</v>
      </c>
      <c r="M4" s="45" t="s">
        <v>27</v>
      </c>
      <c r="N4" s="43" t="s">
        <v>26</v>
      </c>
      <c r="O4" s="43" t="s">
        <v>63</v>
      </c>
      <c r="P4" s="45" t="s">
        <v>27</v>
      </c>
      <c r="Q4" s="43" t="s">
        <v>26</v>
      </c>
      <c r="R4" s="43" t="s">
        <v>63</v>
      </c>
      <c r="S4" s="45" t="s">
        <v>27</v>
      </c>
      <c r="T4" s="43" t="s">
        <v>26</v>
      </c>
      <c r="U4" s="43" t="s">
        <v>63</v>
      </c>
      <c r="V4" s="45" t="s">
        <v>27</v>
      </c>
      <c r="W4" s="43" t="s">
        <v>26</v>
      </c>
      <c r="X4" s="43" t="s">
        <v>63</v>
      </c>
      <c r="Y4" s="45" t="s">
        <v>27</v>
      </c>
      <c r="Z4" s="43" t="s">
        <v>26</v>
      </c>
      <c r="AA4" s="43" t="s">
        <v>63</v>
      </c>
      <c r="AB4" s="45" t="s">
        <v>27</v>
      </c>
      <c r="AC4" s="43" t="s">
        <v>26</v>
      </c>
      <c r="AD4" s="43" t="s">
        <v>63</v>
      </c>
      <c r="AE4" s="45" t="s">
        <v>27</v>
      </c>
      <c r="AF4" s="43" t="s">
        <v>26</v>
      </c>
      <c r="AG4" s="43" t="s">
        <v>63</v>
      </c>
      <c r="AH4" s="45" t="s">
        <v>27</v>
      </c>
      <c r="AI4" s="43" t="s">
        <v>26</v>
      </c>
      <c r="AJ4" s="43" t="s">
        <v>63</v>
      </c>
      <c r="AK4" s="45" t="s">
        <v>27</v>
      </c>
      <c r="AL4" s="43" t="s">
        <v>26</v>
      </c>
      <c r="AM4" s="43" t="s">
        <v>63</v>
      </c>
      <c r="AN4" s="45" t="s">
        <v>27</v>
      </c>
      <c r="AO4" s="43" t="s">
        <v>26</v>
      </c>
      <c r="AP4" s="43" t="s">
        <v>63</v>
      </c>
      <c r="AQ4" s="45" t="s">
        <v>27</v>
      </c>
      <c r="AR4" s="43" t="s">
        <v>26</v>
      </c>
      <c r="AS4" s="43" t="s">
        <v>63</v>
      </c>
      <c r="AT4" s="45" t="s">
        <v>27</v>
      </c>
      <c r="AU4" s="43" t="s">
        <v>26</v>
      </c>
      <c r="AV4" s="43" t="s">
        <v>63</v>
      </c>
      <c r="AW4" s="45" t="s">
        <v>27</v>
      </c>
      <c r="AX4" s="43" t="s">
        <v>26</v>
      </c>
      <c r="AY4" s="43" t="s">
        <v>63</v>
      </c>
      <c r="AZ4" s="45" t="s">
        <v>27</v>
      </c>
      <c r="BA4" s="43" t="s">
        <v>26</v>
      </c>
      <c r="BB4" s="43" t="s">
        <v>63</v>
      </c>
      <c r="BC4" s="45" t="s">
        <v>27</v>
      </c>
      <c r="BD4" s="43" t="s">
        <v>26</v>
      </c>
      <c r="BE4" s="43" t="s">
        <v>63</v>
      </c>
      <c r="BF4" s="45" t="s">
        <v>27</v>
      </c>
      <c r="BG4" s="43" t="s">
        <v>26</v>
      </c>
      <c r="BH4" s="43" t="s">
        <v>63</v>
      </c>
      <c r="BI4" s="45" t="s">
        <v>27</v>
      </c>
      <c r="BJ4" s="43" t="s">
        <v>26</v>
      </c>
      <c r="BK4" s="43" t="s">
        <v>63</v>
      </c>
      <c r="BL4" s="45" t="s">
        <v>27</v>
      </c>
      <c r="BM4" s="43" t="s">
        <v>26</v>
      </c>
      <c r="BN4" s="43" t="s">
        <v>63</v>
      </c>
      <c r="BO4" s="45" t="s">
        <v>27</v>
      </c>
      <c r="BP4" s="43" t="s">
        <v>26</v>
      </c>
      <c r="BQ4" s="43" t="s">
        <v>63</v>
      </c>
      <c r="BR4" s="45" t="s">
        <v>27</v>
      </c>
      <c r="BS4" s="43" t="s">
        <v>26</v>
      </c>
      <c r="BT4" s="43" t="s">
        <v>63</v>
      </c>
      <c r="BU4" s="45" t="s">
        <v>27</v>
      </c>
      <c r="BV4" s="43" t="s">
        <v>26</v>
      </c>
      <c r="BW4" s="43" t="s">
        <v>63</v>
      </c>
      <c r="BX4" s="45" t="s">
        <v>27</v>
      </c>
      <c r="BY4" s="43" t="s">
        <v>26</v>
      </c>
      <c r="BZ4" s="43" t="s">
        <v>63</v>
      </c>
      <c r="CA4" s="45" t="s">
        <v>27</v>
      </c>
      <c r="CB4" s="43" t="s">
        <v>26</v>
      </c>
      <c r="CC4" s="43" t="s">
        <v>63</v>
      </c>
      <c r="CD4" s="45" t="s">
        <v>27</v>
      </c>
    </row>
    <row r="5" spans="1:87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6"/>
      <c r="CF5" s="23"/>
      <c r="CG5" s="23"/>
      <c r="CH5" s="23"/>
      <c r="CI5" s="23"/>
    </row>
    <row r="6" spans="1:87" ht="15.6" x14ac:dyDescent="0.25">
      <c r="A6" s="5" t="s">
        <v>28</v>
      </c>
      <c r="B6" s="24">
        <v>234583100</v>
      </c>
      <c r="C6" s="24">
        <v>33612360.5</v>
      </c>
      <c r="D6" s="25">
        <f t="shared" ref="D6:D17" si="0">SUM(C6/B6)</f>
        <v>0.14328551587902114</v>
      </c>
      <c r="E6" s="26">
        <v>55930488</v>
      </c>
      <c r="F6" s="26">
        <v>6144926.1799999997</v>
      </c>
      <c r="G6" s="25">
        <f t="shared" ref="G6:G17" si="1">SUM(F6/E6)</f>
        <v>0.10986720123021275</v>
      </c>
      <c r="H6" s="26">
        <v>978794225.84000003</v>
      </c>
      <c r="I6" s="26">
        <v>113627788.38</v>
      </c>
      <c r="J6" s="25">
        <f t="shared" ref="J6:J24" si="2">SUM(I6/H6)</f>
        <v>0.11608955731475097</v>
      </c>
      <c r="K6" s="26">
        <v>495866479</v>
      </c>
      <c r="L6" s="26">
        <v>65120174.530000001</v>
      </c>
      <c r="M6" s="25">
        <f t="shared" ref="M6:M24" si="3">SUM(L6/K6)</f>
        <v>0.13132602683957589</v>
      </c>
      <c r="N6" s="26">
        <v>140749863</v>
      </c>
      <c r="O6" s="26">
        <v>14510624.92</v>
      </c>
      <c r="P6" s="25">
        <f t="shared" ref="P6:P24" si="4">SUM(O6/N6)</f>
        <v>0.10309512642296498</v>
      </c>
      <c r="Q6" s="26">
        <v>99139381.950000003</v>
      </c>
      <c r="R6" s="26">
        <v>10720441.77</v>
      </c>
      <c r="S6" s="25">
        <f t="shared" ref="S6:S24" si="5">SUM(R6/Q6)</f>
        <v>0.10813504743661558</v>
      </c>
      <c r="T6" s="26">
        <v>617791624.5</v>
      </c>
      <c r="U6" s="26">
        <v>89195720.719999999</v>
      </c>
      <c r="V6" s="25">
        <f t="shared" ref="V6:V24" si="6">SUM(U6/T6)</f>
        <v>0.14437832625553829</v>
      </c>
      <c r="W6" s="26">
        <v>83251799</v>
      </c>
      <c r="X6" s="26">
        <v>7939070.0499999998</v>
      </c>
      <c r="Y6" s="25">
        <f t="shared" ref="Y6:Y17" si="7">SUM(X6/W6)</f>
        <v>9.5362144066099996E-2</v>
      </c>
      <c r="Z6" s="26">
        <v>361494364</v>
      </c>
      <c r="AA6" s="26">
        <v>41212477</v>
      </c>
      <c r="AB6" s="25">
        <f>SUM(AA6/Z6)</f>
        <v>0.11400586317301478</v>
      </c>
      <c r="AC6" s="26">
        <v>373451343</v>
      </c>
      <c r="AD6" s="26">
        <v>50336378.840000004</v>
      </c>
      <c r="AE6" s="25">
        <f t="shared" ref="AE6:AE24" si="8">SUM(AD6/AC6)</f>
        <v>0.13478698037511141</v>
      </c>
      <c r="AF6" s="26">
        <v>62442367</v>
      </c>
      <c r="AG6" s="26">
        <v>6994875.6699999999</v>
      </c>
      <c r="AH6" s="25">
        <f t="shared" ref="AH6:AH24" si="9">SUM(AG6/AF6)</f>
        <v>0.11202130870535384</v>
      </c>
      <c r="AI6" s="26">
        <v>374606313</v>
      </c>
      <c r="AJ6" s="26">
        <v>51233500.689999998</v>
      </c>
      <c r="AK6" s="11">
        <f t="shared" ref="AK6:AK24" si="10">SUM(AJ6/AI6)</f>
        <v>0.13676625009253379</v>
      </c>
      <c r="AL6" s="26">
        <v>607947874.53999996</v>
      </c>
      <c r="AM6" s="26">
        <v>79600888.700000003</v>
      </c>
      <c r="AN6" s="12">
        <f t="shared" ref="AN6:AN24" si="11">SUM(AM6/AL6)</f>
        <v>0.13093373960757659</v>
      </c>
      <c r="AO6" s="26">
        <v>213939247.81999999</v>
      </c>
      <c r="AP6" s="26">
        <v>20622925.329999998</v>
      </c>
      <c r="AQ6" s="12">
        <f t="shared" ref="AQ6:AQ24" si="12">SUM(AP6/AO6)</f>
        <v>9.6396175737475304E-2</v>
      </c>
      <c r="AR6" s="26">
        <v>104701156</v>
      </c>
      <c r="AS6" s="26">
        <v>11015854.140000001</v>
      </c>
      <c r="AT6" s="12">
        <f t="shared" ref="AT6:AT24" si="13">SUM(AS6/AR6)</f>
        <v>0.10521234493342176</v>
      </c>
      <c r="AU6" s="26">
        <v>129993362.19</v>
      </c>
      <c r="AV6" s="26">
        <v>15473184.16</v>
      </c>
      <c r="AW6" s="12">
        <f t="shared" ref="AW6:AW24" si="14">SUM(AV6/AU6)</f>
        <v>0.1190305712485857</v>
      </c>
      <c r="AX6" s="26">
        <v>129830465</v>
      </c>
      <c r="AY6" s="26">
        <v>16016488.32</v>
      </c>
      <c r="AZ6" s="12">
        <f t="shared" ref="AZ6:AZ24" si="15">SUM(AY6/AX6)</f>
        <v>0.12336463803006482</v>
      </c>
      <c r="BA6" s="26">
        <v>70934800.560000002</v>
      </c>
      <c r="BB6" s="26">
        <v>9723817.8300000001</v>
      </c>
      <c r="BC6" s="12">
        <f t="shared" ref="BC6:BC24" si="16">SUM(BB6/BA6)</f>
        <v>0.13708106251423285</v>
      </c>
      <c r="BD6" s="26">
        <v>283024263.69999999</v>
      </c>
      <c r="BE6" s="26">
        <v>38070315.960000001</v>
      </c>
      <c r="BF6" s="12">
        <f t="shared" ref="BF6:BF24" si="17">SUM(BE6/BD6)</f>
        <v>0.13451255190033379</v>
      </c>
      <c r="BG6" s="26">
        <v>239930450</v>
      </c>
      <c r="BH6" s="26">
        <v>31845721.370000001</v>
      </c>
      <c r="BI6" s="12">
        <f t="shared" ref="BI6:BI24" si="18">SUM(BH6/BG6)</f>
        <v>0.1327289694576074</v>
      </c>
      <c r="BJ6" s="26">
        <v>65070685</v>
      </c>
      <c r="BK6" s="26">
        <v>6861602.4299999997</v>
      </c>
      <c r="BL6" s="12">
        <f t="shared" ref="BL6:BL23" si="19">SUM(BK6/BJ6)</f>
        <v>0.10544844318144184</v>
      </c>
      <c r="BM6" s="26">
        <v>199611356.46000001</v>
      </c>
      <c r="BN6" s="26">
        <v>28124822.48</v>
      </c>
      <c r="BO6" s="12">
        <f t="shared" ref="BO6:BO17" si="20">SUM(BN6/BM6)</f>
        <v>0.14089790770815144</v>
      </c>
      <c r="BP6" s="26">
        <v>95197827</v>
      </c>
      <c r="BQ6" s="26">
        <v>12320533.859999999</v>
      </c>
      <c r="BR6" s="12">
        <f t="shared" ref="BR6:BR24" si="21">SUM(BQ6/BP6)</f>
        <v>0.12942032657951319</v>
      </c>
      <c r="BS6" s="26">
        <v>153960226.25</v>
      </c>
      <c r="BT6" s="26">
        <v>19062105.460000001</v>
      </c>
      <c r="BU6" s="12">
        <f t="shared" ref="BU6:BU24" si="22">SUM(BT6/BS6)</f>
        <v>0.12381188261601428</v>
      </c>
      <c r="BV6" s="26">
        <v>1800670000</v>
      </c>
      <c r="BW6" s="26">
        <v>214718397.80000001</v>
      </c>
      <c r="BX6" s="25">
        <f>SUM(BW6/BV6)</f>
        <v>0.11924361365491734</v>
      </c>
      <c r="BY6" s="24">
        <v>3967275399</v>
      </c>
      <c r="BZ6" s="24">
        <v>519491621.63999999</v>
      </c>
      <c r="CA6" s="12">
        <f>SUM(BZ6/BY6)</f>
        <v>0.13094417941616662</v>
      </c>
      <c r="CB6" s="3">
        <f>B6+E6+H6+K6+N6+Q6+T6+W6+Z6+AC6+AF6+AI6+AL6+AO6+AR6+AU6+AX6+BA6+BD6+BG6+BJ6+BM6+BP6+BS6+BV6+BY6</f>
        <v>11940188461.809999</v>
      </c>
      <c r="CC6" s="3">
        <f>C6+F6+I6+L6+O6+R6+U6+X6+AA6+AD6+AG6+AJ6+AM6+AP6+AS6+AV6+AY6+BB6+BE6+BH6+BK6+BN6+BQ6+BT6+BW6+BZ6</f>
        <v>1513596618.73</v>
      </c>
      <c r="CD6" s="19">
        <f t="shared" ref="CD6:CD25" si="23">SUM(CC6/CB6)</f>
        <v>0.12676488512481618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 t="e">
        <f t="shared" si="0"/>
        <v>#DIV/0!</v>
      </c>
      <c r="E7" s="26">
        <v>25664680</v>
      </c>
      <c r="F7" s="26">
        <v>1069362</v>
      </c>
      <c r="G7" s="25">
        <f t="shared" si="1"/>
        <v>4.1666679654684957E-2</v>
      </c>
      <c r="H7" s="26">
        <v>0</v>
      </c>
      <c r="I7" s="26">
        <v>0</v>
      </c>
      <c r="J7" s="25">
        <v>0</v>
      </c>
      <c r="K7" s="26">
        <v>0</v>
      </c>
      <c r="L7" s="26">
        <v>0</v>
      </c>
      <c r="M7" s="25" t="e">
        <f t="shared" si="3"/>
        <v>#DIV/0!</v>
      </c>
      <c r="N7" s="26">
        <v>14017408</v>
      </c>
      <c r="O7" s="26">
        <v>584059</v>
      </c>
      <c r="P7" s="25">
        <f t="shared" si="4"/>
        <v>4.1666690446621801E-2</v>
      </c>
      <c r="Q7" s="26">
        <v>41379132</v>
      </c>
      <c r="R7" s="26">
        <v>3448261</v>
      </c>
      <c r="S7" s="25">
        <f t="shared" si="5"/>
        <v>8.3333333333333329E-2</v>
      </c>
      <c r="T7" s="26">
        <v>0</v>
      </c>
      <c r="U7" s="26">
        <v>0</v>
      </c>
      <c r="V7" s="25" t="e">
        <f t="shared" si="6"/>
        <v>#DIV/0!</v>
      </c>
      <c r="W7" s="26">
        <v>17287386</v>
      </c>
      <c r="X7" s="26">
        <v>720308</v>
      </c>
      <c r="Y7" s="25">
        <f t="shared" si="7"/>
        <v>4.1666681128078011E-2</v>
      </c>
      <c r="Z7" s="26">
        <v>0</v>
      </c>
      <c r="AA7" s="26">
        <v>0</v>
      </c>
      <c r="AB7" s="25" t="e">
        <f>SUM(AA7/Z7)</f>
        <v>#DIV/0!</v>
      </c>
      <c r="AC7" s="26">
        <v>0</v>
      </c>
      <c r="AD7" s="26">
        <v>0</v>
      </c>
      <c r="AE7" s="25" t="e">
        <f t="shared" si="8"/>
        <v>#DIV/0!</v>
      </c>
      <c r="AF7" s="26">
        <v>48008432</v>
      </c>
      <c r="AG7" s="26">
        <v>4000703</v>
      </c>
      <c r="AH7" s="25">
        <f t="shared" si="9"/>
        <v>8.3333340276558088E-2</v>
      </c>
      <c r="AI7" s="26">
        <v>0</v>
      </c>
      <c r="AJ7" s="26">
        <v>0</v>
      </c>
      <c r="AK7" s="11" t="e">
        <f t="shared" si="10"/>
        <v>#DIV/0!</v>
      </c>
      <c r="AL7" s="26">
        <v>0</v>
      </c>
      <c r="AM7" s="26">
        <v>0</v>
      </c>
      <c r="AN7" s="12" t="e">
        <f t="shared" si="11"/>
        <v>#DIV/0!</v>
      </c>
      <c r="AO7" s="26">
        <v>0</v>
      </c>
      <c r="AP7" s="26">
        <v>0</v>
      </c>
      <c r="AQ7" s="12" t="e">
        <f t="shared" si="12"/>
        <v>#DIV/0!</v>
      </c>
      <c r="AR7" s="26">
        <v>51592921</v>
      </c>
      <c r="AS7" s="26">
        <v>2149705</v>
      </c>
      <c r="AT7" s="12">
        <f t="shared" si="13"/>
        <v>4.1666665859062334E-2</v>
      </c>
      <c r="AU7" s="26">
        <v>51737324</v>
      </c>
      <c r="AV7" s="26">
        <v>4311443</v>
      </c>
      <c r="AW7" s="12">
        <f t="shared" si="14"/>
        <v>8.3333320447729384E-2</v>
      </c>
      <c r="AX7" s="26">
        <v>28582003</v>
      </c>
      <c r="AY7" s="26">
        <v>1190917</v>
      </c>
      <c r="AZ7" s="12">
        <f t="shared" si="15"/>
        <v>4.1666673955635648E-2</v>
      </c>
      <c r="BA7" s="26">
        <v>32034855</v>
      </c>
      <c r="BB7" s="26">
        <v>2669571</v>
      </c>
      <c r="BC7" s="12">
        <f t="shared" si="16"/>
        <v>8.3333325529333591E-2</v>
      </c>
      <c r="BD7" s="26">
        <v>0</v>
      </c>
      <c r="BE7" s="26">
        <v>0</v>
      </c>
      <c r="BF7" s="12" t="e">
        <f t="shared" si="17"/>
        <v>#DIV/0!</v>
      </c>
      <c r="BG7" s="26">
        <v>0</v>
      </c>
      <c r="BH7" s="26">
        <v>0</v>
      </c>
      <c r="BI7" s="25" t="e">
        <f t="shared" si="18"/>
        <v>#DIV/0!</v>
      </c>
      <c r="BJ7" s="26">
        <v>31653365</v>
      </c>
      <c r="BK7" s="26">
        <v>2637780</v>
      </c>
      <c r="BL7" s="12">
        <f t="shared" si="19"/>
        <v>8.333332016990927E-2</v>
      </c>
      <c r="BM7" s="26">
        <v>10763352</v>
      </c>
      <c r="BN7" s="26">
        <v>0</v>
      </c>
      <c r="BO7" s="25">
        <f t="shared" si="20"/>
        <v>0</v>
      </c>
      <c r="BP7" s="26">
        <v>39624490</v>
      </c>
      <c r="BQ7" s="26">
        <v>0</v>
      </c>
      <c r="BR7" s="12">
        <f t="shared" si="21"/>
        <v>0</v>
      </c>
      <c r="BS7" s="26">
        <v>1890226</v>
      </c>
      <c r="BT7" s="26">
        <v>157519</v>
      </c>
      <c r="BU7" s="12">
        <f t="shared" si="22"/>
        <v>8.3333421506211425E-2</v>
      </c>
      <c r="BV7" s="26">
        <v>0</v>
      </c>
      <c r="BW7" s="26">
        <v>0</v>
      </c>
      <c r="BX7" s="25">
        <v>0</v>
      </c>
      <c r="BY7" s="24">
        <v>0</v>
      </c>
      <c r="BZ7" s="24">
        <v>0</v>
      </c>
      <c r="CA7" s="12">
        <v>0</v>
      </c>
      <c r="CB7" s="3">
        <f>B7+E7+H7+K7+N7+Q7+T7+W7+Z7+AC7+AF7+AI7+AL7+AO7+AR7+AU7+AX7+BA7+BD7+BG7+BJ7+BM7+BP7+BS7+BV7+BY7</f>
        <v>394235574</v>
      </c>
      <c r="CC7" s="3">
        <f t="shared" ref="CC7:CC12" si="24">BZ7+BW7+BT7+BQ7+BN7+BK7+BH7+BE7+BB7+AY7+AV7+AS7+AP7+AM7+AJ7+AG7+AD7+AA7+X7+U7+R7+O7+L7+I7+F7+C7</f>
        <v>22939628</v>
      </c>
      <c r="CD7" s="19">
        <f t="shared" si="23"/>
        <v>5.8187615509299524E-2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4014914.53</v>
      </c>
      <c r="C8" s="24">
        <v>2580100.5299999998</v>
      </c>
      <c r="D8" s="25">
        <v>0</v>
      </c>
      <c r="E8" s="26">
        <v>920296</v>
      </c>
      <c r="F8" s="26">
        <v>920296</v>
      </c>
      <c r="G8" s="25">
        <v>0</v>
      </c>
      <c r="H8" s="26">
        <v>3538040.9</v>
      </c>
      <c r="I8" s="26">
        <v>891758.5</v>
      </c>
      <c r="J8" s="25">
        <v>0</v>
      </c>
      <c r="K8" s="26">
        <v>872504</v>
      </c>
      <c r="L8" s="26">
        <v>872504</v>
      </c>
      <c r="M8" s="25">
        <v>0</v>
      </c>
      <c r="N8" s="26">
        <v>1239704.6399999999</v>
      </c>
      <c r="O8" s="26">
        <v>1239704.6399999999</v>
      </c>
      <c r="P8" s="25">
        <f t="shared" si="4"/>
        <v>1</v>
      </c>
      <c r="Q8" s="26">
        <v>1265710.19</v>
      </c>
      <c r="R8" s="26">
        <v>1265710.19</v>
      </c>
      <c r="S8" s="25">
        <v>0</v>
      </c>
      <c r="T8" s="26">
        <v>10765482</v>
      </c>
      <c r="U8" s="26">
        <v>7100122</v>
      </c>
      <c r="V8" s="25">
        <v>0</v>
      </c>
      <c r="W8" s="26">
        <v>724680.8</v>
      </c>
      <c r="X8" s="26">
        <v>724680.8</v>
      </c>
      <c r="Y8" s="25">
        <v>0</v>
      </c>
      <c r="Z8" s="26">
        <v>10421720.09</v>
      </c>
      <c r="AA8" s="26">
        <v>10421720.09</v>
      </c>
      <c r="AB8" s="25">
        <v>0</v>
      </c>
      <c r="AC8" s="26">
        <v>28062036.190000001</v>
      </c>
      <c r="AD8" s="26">
        <v>28062036.190000001</v>
      </c>
      <c r="AE8" s="25">
        <v>0</v>
      </c>
      <c r="AF8" s="26">
        <v>6267573.4000000004</v>
      </c>
      <c r="AG8" s="26">
        <v>6267573.4000000004</v>
      </c>
      <c r="AH8" s="25">
        <v>0</v>
      </c>
      <c r="AI8" s="26">
        <v>1357578.22</v>
      </c>
      <c r="AJ8" s="26">
        <v>1357578.22</v>
      </c>
      <c r="AK8" s="11">
        <f t="shared" si="10"/>
        <v>1</v>
      </c>
      <c r="AL8" s="26">
        <v>11516811</v>
      </c>
      <c r="AM8" s="26">
        <v>8257413</v>
      </c>
      <c r="AN8" s="12">
        <f t="shared" si="11"/>
        <v>0.71698780157111197</v>
      </c>
      <c r="AO8" s="26">
        <v>2548510.37</v>
      </c>
      <c r="AP8" s="26">
        <v>2548470.5299999998</v>
      </c>
      <c r="AQ8" s="12">
        <f t="shared" si="12"/>
        <v>0.99998436733847773</v>
      </c>
      <c r="AR8" s="26">
        <v>297285</v>
      </c>
      <c r="AS8" s="26">
        <v>297285</v>
      </c>
      <c r="AT8" s="12">
        <v>0</v>
      </c>
      <c r="AU8" s="26">
        <v>467159</v>
      </c>
      <c r="AV8" s="26">
        <v>467159</v>
      </c>
      <c r="AW8" s="12">
        <v>0</v>
      </c>
      <c r="AX8" s="26">
        <v>22386659.559999999</v>
      </c>
      <c r="AY8" s="26">
        <v>20993169.559999999</v>
      </c>
      <c r="AZ8" s="12">
        <f t="shared" si="15"/>
        <v>0.93775355379549985</v>
      </c>
      <c r="BA8" s="26">
        <v>0</v>
      </c>
      <c r="BB8" s="26">
        <v>0</v>
      </c>
      <c r="BC8" s="12">
        <v>0</v>
      </c>
      <c r="BD8" s="26">
        <v>3230204.95</v>
      </c>
      <c r="BE8" s="26">
        <v>3230204.95</v>
      </c>
      <c r="BF8" s="12">
        <v>0</v>
      </c>
      <c r="BG8" s="26">
        <v>11440883</v>
      </c>
      <c r="BH8" s="26">
        <v>11440883</v>
      </c>
      <c r="BI8" s="12">
        <v>0</v>
      </c>
      <c r="BJ8" s="26">
        <v>1225367.71</v>
      </c>
      <c r="BK8" s="26">
        <v>1225367.71</v>
      </c>
      <c r="BL8" s="12">
        <v>0</v>
      </c>
      <c r="BM8" s="26">
        <v>874488.72</v>
      </c>
      <c r="BN8" s="26">
        <v>874488.72</v>
      </c>
      <c r="BO8" s="12">
        <v>0</v>
      </c>
      <c r="BP8" s="26">
        <v>2452393.96</v>
      </c>
      <c r="BQ8" s="26">
        <v>873643.96</v>
      </c>
      <c r="BR8" s="12">
        <v>0</v>
      </c>
      <c r="BS8" s="26">
        <v>744972.47</v>
      </c>
      <c r="BT8" s="26">
        <v>744972.42</v>
      </c>
      <c r="BU8" s="12">
        <v>0</v>
      </c>
      <c r="BV8" s="26">
        <v>8980977.3000000007</v>
      </c>
      <c r="BW8" s="26">
        <v>1680012.52</v>
      </c>
      <c r="BX8" s="25">
        <v>0</v>
      </c>
      <c r="BY8" s="24">
        <v>83121053.069999993</v>
      </c>
      <c r="BZ8" s="24">
        <v>80898639.870000005</v>
      </c>
      <c r="CA8" s="12">
        <v>0</v>
      </c>
      <c r="CB8" s="3">
        <f>B8+E8+H8+K8+N8+Q8+T8+W8+Z8+AC8+AF8+AI8+AL8+AO8+AR8+AU8+AX8+BA8+BD8+BG8+BJ8+BM8+BP8+BS8+BV8+BY8</f>
        <v>218737007.06999999</v>
      </c>
      <c r="CC8" s="3">
        <f t="shared" si="24"/>
        <v>195235494.80000001</v>
      </c>
      <c r="CD8" s="19">
        <f t="shared" si="23"/>
        <v>0.89255813369303783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357118281</v>
      </c>
      <c r="C9" s="24">
        <v>39473079.719999999</v>
      </c>
      <c r="D9" s="25">
        <f t="shared" si="0"/>
        <v>0.11053222929240074</v>
      </c>
      <c r="E9" s="26">
        <v>105135646</v>
      </c>
      <c r="F9" s="26">
        <v>11609710</v>
      </c>
      <c r="G9" s="25">
        <f t="shared" si="1"/>
        <v>0.11042601098394354</v>
      </c>
      <c r="H9" s="26">
        <v>842712686</v>
      </c>
      <c r="I9" s="26">
        <v>98745210.189999998</v>
      </c>
      <c r="J9" s="25">
        <f t="shared" si="2"/>
        <v>0.11717541675882638</v>
      </c>
      <c r="K9" s="26">
        <v>718223696</v>
      </c>
      <c r="L9" s="26">
        <v>101742498.51000001</v>
      </c>
      <c r="M9" s="25">
        <f t="shared" si="3"/>
        <v>0.14165850984398601</v>
      </c>
      <c r="N9" s="26">
        <v>255329451</v>
      </c>
      <c r="O9" s="26">
        <v>34334787.149999999</v>
      </c>
      <c r="P9" s="25">
        <f t="shared" si="4"/>
        <v>0.13447249040613024</v>
      </c>
      <c r="Q9" s="26">
        <v>234813866</v>
      </c>
      <c r="R9" s="26">
        <v>31635470.300000001</v>
      </c>
      <c r="S9" s="25">
        <f t="shared" si="5"/>
        <v>0.1347257333602267</v>
      </c>
      <c r="T9" s="26">
        <v>590077760</v>
      </c>
      <c r="U9" s="26">
        <v>91368167.560000002</v>
      </c>
      <c r="V9" s="25">
        <f t="shared" si="6"/>
        <v>0.15484089344428098</v>
      </c>
      <c r="W9" s="26">
        <v>133249460</v>
      </c>
      <c r="X9" s="26">
        <v>14630230.390000001</v>
      </c>
      <c r="Y9" s="25">
        <f t="shared" si="7"/>
        <v>0.10979579496982578</v>
      </c>
      <c r="Z9" s="26">
        <v>584951936</v>
      </c>
      <c r="AA9" s="26">
        <v>67993279.950000003</v>
      </c>
      <c r="AB9" s="25">
        <f>SUM(AA9/Z9)</f>
        <v>0.11623737911690578</v>
      </c>
      <c r="AC9" s="26">
        <v>607159567</v>
      </c>
      <c r="AD9" s="26">
        <v>73399355.5</v>
      </c>
      <c r="AE9" s="25">
        <f t="shared" si="8"/>
        <v>0.12088972897630385</v>
      </c>
      <c r="AF9" s="26">
        <v>182704559</v>
      </c>
      <c r="AG9" s="26">
        <v>24827872.809999999</v>
      </c>
      <c r="AH9" s="25">
        <f t="shared" si="9"/>
        <v>0.13589082257109961</v>
      </c>
      <c r="AI9" s="26">
        <v>896881493</v>
      </c>
      <c r="AJ9" s="26">
        <v>115855188.56</v>
      </c>
      <c r="AK9" s="11">
        <f t="shared" si="10"/>
        <v>0.12917558168412335</v>
      </c>
      <c r="AL9" s="26">
        <v>840940719</v>
      </c>
      <c r="AM9" s="26">
        <v>103490111.48</v>
      </c>
      <c r="AN9" s="12">
        <f t="shared" si="11"/>
        <v>0.12306469307737256</v>
      </c>
      <c r="AO9" s="26">
        <v>181565136</v>
      </c>
      <c r="AP9" s="26">
        <v>23332905.809999999</v>
      </c>
      <c r="AQ9" s="12">
        <f t="shared" si="12"/>
        <v>0.12850983577596087</v>
      </c>
      <c r="AR9" s="26">
        <v>185058495</v>
      </c>
      <c r="AS9" s="26">
        <v>24317846.329999998</v>
      </c>
      <c r="AT9" s="12">
        <f t="shared" si="13"/>
        <v>0.1314062687584269</v>
      </c>
      <c r="AU9" s="26">
        <v>157275437</v>
      </c>
      <c r="AV9" s="26">
        <v>22025701.84</v>
      </c>
      <c r="AW9" s="12">
        <f t="shared" si="14"/>
        <v>0.14004540225820514</v>
      </c>
      <c r="AX9" s="26">
        <v>231085451</v>
      </c>
      <c r="AY9" s="26">
        <v>24957178.030000001</v>
      </c>
      <c r="AZ9" s="12">
        <f t="shared" si="15"/>
        <v>0.10799978069584312</v>
      </c>
      <c r="BA9" s="26">
        <v>124073448</v>
      </c>
      <c r="BB9" s="26">
        <v>16433260.17</v>
      </c>
      <c r="BC9" s="12">
        <f t="shared" si="16"/>
        <v>0.1324478398472492</v>
      </c>
      <c r="BD9" s="26">
        <v>362058502</v>
      </c>
      <c r="BE9" s="26">
        <v>43793460.799999997</v>
      </c>
      <c r="BF9" s="12">
        <f t="shared" si="17"/>
        <v>0.12095686348500662</v>
      </c>
      <c r="BG9" s="26">
        <v>217838591</v>
      </c>
      <c r="BH9" s="26">
        <v>25818669</v>
      </c>
      <c r="BI9" s="12">
        <f t="shared" si="18"/>
        <v>0.1185220161472675</v>
      </c>
      <c r="BJ9" s="26">
        <v>165249058</v>
      </c>
      <c r="BK9" s="26">
        <v>19628389.82</v>
      </c>
      <c r="BL9" s="12">
        <f t="shared" si="19"/>
        <v>0.11878064575714556</v>
      </c>
      <c r="BM9" s="26">
        <v>284320657</v>
      </c>
      <c r="BN9" s="26">
        <v>37643684.600000001</v>
      </c>
      <c r="BO9" s="12">
        <f t="shared" si="20"/>
        <v>0.13239869729198045</v>
      </c>
      <c r="BP9" s="26">
        <v>237752698</v>
      </c>
      <c r="BQ9" s="26">
        <v>26225162.050000001</v>
      </c>
      <c r="BR9" s="12">
        <f t="shared" si="21"/>
        <v>0.11030437202441337</v>
      </c>
      <c r="BS9" s="26">
        <v>180910640</v>
      </c>
      <c r="BT9" s="26">
        <v>18379225.350000001</v>
      </c>
      <c r="BU9" s="12">
        <f t="shared" si="22"/>
        <v>0.10159283804424107</v>
      </c>
      <c r="BV9" s="26">
        <v>1467176663</v>
      </c>
      <c r="BW9" s="26">
        <v>167243056.56</v>
      </c>
      <c r="BX9" s="25">
        <f>SUM(BW9/BV9)</f>
        <v>0.11398971969607999</v>
      </c>
      <c r="BY9" s="24">
        <v>4061645297</v>
      </c>
      <c r="BZ9" s="24">
        <v>517395716.19</v>
      </c>
      <c r="CA9" s="12">
        <f>SUM(BZ9/BY9)</f>
        <v>0.12738574601089792</v>
      </c>
      <c r="CB9" s="3">
        <f>B9+E9+H9+K9+N9+Q9+T9+W9+Z9+AC9+AF9+AI9+AL9+AO9+AR9+AU9+AX9+BA9+BD9+BG9+BJ9+BM9+BP9+BS9+BV9+BY9</f>
        <v>14205309193</v>
      </c>
      <c r="CC9" s="3">
        <f t="shared" si="24"/>
        <v>1776299218.6700001</v>
      </c>
      <c r="CD9" s="19">
        <f t="shared" si="23"/>
        <v>0.12504474169033317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1681540</v>
      </c>
      <c r="C10" s="24">
        <v>1186865.7</v>
      </c>
      <c r="D10" s="25">
        <f t="shared" si="0"/>
        <v>0.70582067628483414</v>
      </c>
      <c r="E10" s="26">
        <v>484340</v>
      </c>
      <c r="F10" s="26">
        <v>40362</v>
      </c>
      <c r="G10" s="25">
        <f t="shared" si="1"/>
        <v>8.3334021555105914E-2</v>
      </c>
      <c r="H10" s="26">
        <v>1468650</v>
      </c>
      <c r="I10" s="26">
        <v>102858</v>
      </c>
      <c r="J10" s="25">
        <f t="shared" si="2"/>
        <v>7.0035747114697178E-2</v>
      </c>
      <c r="K10" s="26">
        <v>1688880</v>
      </c>
      <c r="L10" s="26">
        <v>727220.8</v>
      </c>
      <c r="M10" s="25">
        <f t="shared" si="3"/>
        <v>0.43059352943962864</v>
      </c>
      <c r="N10" s="26">
        <v>989195</v>
      </c>
      <c r="O10" s="26">
        <v>588181</v>
      </c>
      <c r="P10" s="25">
        <f t="shared" si="4"/>
        <v>0.59460571474785051</v>
      </c>
      <c r="Q10" s="26">
        <v>640580</v>
      </c>
      <c r="R10" s="26">
        <v>53382</v>
      </c>
      <c r="S10" s="25">
        <f t="shared" si="5"/>
        <v>8.3333853695088819E-2</v>
      </c>
      <c r="T10" s="26">
        <v>6314455</v>
      </c>
      <c r="U10" s="26">
        <v>4535921</v>
      </c>
      <c r="V10" s="25">
        <f t="shared" si="6"/>
        <v>0.71833927076841941</v>
      </c>
      <c r="W10" s="26">
        <v>328100</v>
      </c>
      <c r="X10" s="26">
        <v>27342</v>
      </c>
      <c r="Y10" s="25">
        <f t="shared" si="7"/>
        <v>8.3334349283754952E-2</v>
      </c>
      <c r="Z10" s="26">
        <v>671830</v>
      </c>
      <c r="AA10" s="26">
        <v>55986</v>
      </c>
      <c r="AB10" s="25">
        <f>SUM(AA10/Z10)</f>
        <v>8.3333581411964341E-2</v>
      </c>
      <c r="AC10" s="26">
        <v>2915290</v>
      </c>
      <c r="AD10" s="26">
        <v>1511736</v>
      </c>
      <c r="AE10" s="25">
        <f t="shared" si="8"/>
        <v>0.5185542433171314</v>
      </c>
      <c r="AF10" s="26">
        <v>889948</v>
      </c>
      <c r="AG10" s="26">
        <v>464630</v>
      </c>
      <c r="AH10" s="25">
        <f t="shared" si="9"/>
        <v>0.52208668371635192</v>
      </c>
      <c r="AI10" s="26">
        <v>671830</v>
      </c>
      <c r="AJ10" s="26">
        <v>55986</v>
      </c>
      <c r="AK10" s="25">
        <f t="shared" si="10"/>
        <v>8.3333581411964341E-2</v>
      </c>
      <c r="AL10" s="26">
        <v>2150260</v>
      </c>
      <c r="AM10" s="26">
        <v>1190684</v>
      </c>
      <c r="AN10" s="25">
        <f t="shared" si="11"/>
        <v>0.55373954777561785</v>
      </c>
      <c r="AO10" s="26">
        <v>437470</v>
      </c>
      <c r="AP10" s="26">
        <v>36456</v>
      </c>
      <c r="AQ10" s="25">
        <f t="shared" si="12"/>
        <v>8.333371431183853E-2</v>
      </c>
      <c r="AR10" s="26">
        <v>593710</v>
      </c>
      <c r="AS10" s="26">
        <v>49476</v>
      </c>
      <c r="AT10" s="25">
        <v>0</v>
      </c>
      <c r="AU10" s="26">
        <v>593710</v>
      </c>
      <c r="AV10" s="26">
        <v>49476</v>
      </c>
      <c r="AW10" s="25">
        <v>0</v>
      </c>
      <c r="AX10" s="26">
        <v>505280</v>
      </c>
      <c r="AY10" s="26">
        <v>104266</v>
      </c>
      <c r="AZ10" s="25">
        <v>0</v>
      </c>
      <c r="BA10" s="26">
        <v>593710</v>
      </c>
      <c r="BB10" s="26">
        <v>36456</v>
      </c>
      <c r="BC10" s="25">
        <f t="shared" si="16"/>
        <v>6.1403715618736421E-2</v>
      </c>
      <c r="BD10" s="26">
        <v>5921640</v>
      </c>
      <c r="BE10" s="26">
        <v>4962064</v>
      </c>
      <c r="BF10" s="25">
        <f t="shared" si="17"/>
        <v>0.83795435048398759</v>
      </c>
      <c r="BG10" s="26">
        <v>859320</v>
      </c>
      <c r="BH10" s="26">
        <v>71610</v>
      </c>
      <c r="BI10" s="25">
        <f t="shared" si="18"/>
        <v>8.3333333333333329E-2</v>
      </c>
      <c r="BJ10" s="26">
        <v>484340</v>
      </c>
      <c r="BK10" s="26">
        <v>40362</v>
      </c>
      <c r="BL10" s="25">
        <f t="shared" si="19"/>
        <v>8.3334021555105914E-2</v>
      </c>
      <c r="BM10" s="26">
        <v>578090</v>
      </c>
      <c r="BN10" s="26">
        <v>48174</v>
      </c>
      <c r="BO10" s="25">
        <f t="shared" si="20"/>
        <v>8.3333045027590855E-2</v>
      </c>
      <c r="BP10" s="26">
        <v>437470</v>
      </c>
      <c r="BQ10" s="26">
        <v>36456</v>
      </c>
      <c r="BR10" s="25">
        <f t="shared" si="21"/>
        <v>8.333371431183853E-2</v>
      </c>
      <c r="BS10" s="26">
        <v>593710</v>
      </c>
      <c r="BT10" s="26">
        <v>49476</v>
      </c>
      <c r="BU10" s="12">
        <f t="shared" si="22"/>
        <v>8.333361405399943E-2</v>
      </c>
      <c r="BV10" s="26">
        <v>47499460</v>
      </c>
      <c r="BW10" s="26">
        <v>65279760</v>
      </c>
      <c r="BX10" s="25">
        <f>SUM(BW10/BV10)</f>
        <v>1.3743263607628382</v>
      </c>
      <c r="BY10" s="24">
        <v>4708882</v>
      </c>
      <c r="BZ10" s="24">
        <v>4218978.8</v>
      </c>
      <c r="CA10" s="12">
        <v>0</v>
      </c>
      <c r="CB10" s="3">
        <f>B10+E10+H10+K10+N10+Q10+T10+W10+Z10+AC10+AF10+AI10+AL10+AO10+AR10+AU10+AX10+BA10+BD10+BG10+BJ10+BM10+BP10+BS10+BV10+BY10</f>
        <v>84701690</v>
      </c>
      <c r="CC10" s="3">
        <f t="shared" si="24"/>
        <v>85524165.299999997</v>
      </c>
      <c r="CD10" s="19">
        <f t="shared" si="23"/>
        <v>1.0097102584375826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v>0</v>
      </c>
      <c r="E11" s="26">
        <v>0</v>
      </c>
      <c r="F11" s="26">
        <v>0</v>
      </c>
      <c r="G11" s="25">
        <v>0</v>
      </c>
      <c r="H11" s="26">
        <v>102000</v>
      </c>
      <c r="I11" s="26">
        <v>4000</v>
      </c>
      <c r="J11" s="25">
        <f t="shared" si="2"/>
        <v>3.9215686274509803E-2</v>
      </c>
      <c r="K11" s="26">
        <v>0</v>
      </c>
      <c r="L11" s="26">
        <v>0</v>
      </c>
      <c r="M11" s="25">
        <v>0</v>
      </c>
      <c r="N11" s="26">
        <v>0</v>
      </c>
      <c r="O11" s="26">
        <v>0</v>
      </c>
      <c r="P11" s="25">
        <v>0</v>
      </c>
      <c r="Q11" s="26">
        <v>680000</v>
      </c>
      <c r="R11" s="26">
        <v>0</v>
      </c>
      <c r="S11" s="25">
        <f t="shared" si="5"/>
        <v>0</v>
      </c>
      <c r="T11" s="26">
        <v>4155000</v>
      </c>
      <c r="U11" s="26">
        <v>0</v>
      </c>
      <c r="V11" s="25">
        <f t="shared" si="6"/>
        <v>0</v>
      </c>
      <c r="W11" s="26">
        <v>244800</v>
      </c>
      <c r="X11" s="26">
        <v>67725</v>
      </c>
      <c r="Y11" s="25">
        <f t="shared" si="7"/>
        <v>0.2766544117647059</v>
      </c>
      <c r="Z11" s="26">
        <v>0</v>
      </c>
      <c r="AA11" s="26">
        <v>0</v>
      </c>
      <c r="AB11" s="25">
        <v>0</v>
      </c>
      <c r="AC11" s="26">
        <v>3404295</v>
      </c>
      <c r="AD11" s="26">
        <v>0</v>
      </c>
      <c r="AE11" s="25">
        <v>0</v>
      </c>
      <c r="AF11" s="26">
        <v>0</v>
      </c>
      <c r="AG11" s="26">
        <v>0</v>
      </c>
      <c r="AH11" s="25" t="e">
        <f t="shared" si="9"/>
        <v>#DIV/0!</v>
      </c>
      <c r="AI11" s="26">
        <v>0</v>
      </c>
      <c r="AJ11" s="26">
        <v>0</v>
      </c>
      <c r="AK11" s="11" t="e">
        <f t="shared" si="10"/>
        <v>#DIV/0!</v>
      </c>
      <c r="AL11" s="26">
        <v>0</v>
      </c>
      <c r="AM11" s="26">
        <v>1568</v>
      </c>
      <c r="AN11" s="12">
        <v>0</v>
      </c>
      <c r="AO11" s="26">
        <v>0</v>
      </c>
      <c r="AP11" s="26">
        <v>4300</v>
      </c>
      <c r="AQ11" s="25" t="e">
        <f t="shared" si="12"/>
        <v>#DIV/0!</v>
      </c>
      <c r="AR11" s="26">
        <v>0</v>
      </c>
      <c r="AS11" s="26">
        <v>4720</v>
      </c>
      <c r="AT11" s="25">
        <v>0</v>
      </c>
      <c r="AU11" s="26">
        <v>50000</v>
      </c>
      <c r="AV11" s="26">
        <v>2500</v>
      </c>
      <c r="AW11" s="12">
        <f t="shared" si="14"/>
        <v>0.05</v>
      </c>
      <c r="AX11" s="26">
        <v>2322393</v>
      </c>
      <c r="AY11" s="26">
        <v>0</v>
      </c>
      <c r="AZ11" s="12">
        <v>0</v>
      </c>
      <c r="BA11" s="26">
        <v>1300000</v>
      </c>
      <c r="BB11" s="26">
        <v>117240.73</v>
      </c>
      <c r="BC11" s="25">
        <f t="shared" si="16"/>
        <v>9.0185176923076926E-2</v>
      </c>
      <c r="BD11" s="26">
        <v>4473128.74</v>
      </c>
      <c r="BE11" s="26">
        <v>118549.74</v>
      </c>
      <c r="BF11" s="12">
        <f t="shared" si="17"/>
        <v>2.6502644321388345E-2</v>
      </c>
      <c r="BG11" s="26">
        <v>0</v>
      </c>
      <c r="BH11" s="26">
        <v>0</v>
      </c>
      <c r="BI11" s="12">
        <v>0</v>
      </c>
      <c r="BJ11" s="26">
        <v>77626</v>
      </c>
      <c r="BK11" s="26">
        <v>4245</v>
      </c>
      <c r="BL11" s="25">
        <v>0</v>
      </c>
      <c r="BM11" s="26">
        <v>12843979</v>
      </c>
      <c r="BN11" s="26">
        <v>0</v>
      </c>
      <c r="BO11" s="25">
        <v>0</v>
      </c>
      <c r="BP11" s="26">
        <v>0</v>
      </c>
      <c r="BQ11" s="26">
        <v>0</v>
      </c>
      <c r="BR11" s="25">
        <v>0</v>
      </c>
      <c r="BS11" s="26">
        <v>0</v>
      </c>
      <c r="BT11" s="26">
        <v>0</v>
      </c>
      <c r="BU11" s="12">
        <v>0</v>
      </c>
      <c r="BV11" s="26">
        <v>0</v>
      </c>
      <c r="BW11" s="26">
        <v>0</v>
      </c>
      <c r="BX11" s="25">
        <v>0</v>
      </c>
      <c r="BY11" s="24">
        <v>350000000</v>
      </c>
      <c r="BZ11" s="24">
        <v>15000</v>
      </c>
      <c r="CA11" s="12">
        <f>SUM(BZ11/BY11)</f>
        <v>4.2857142857142856E-5</v>
      </c>
      <c r="CB11" s="3">
        <f>B11+E11+H11+K11+N11+Q11+T11+W11+Z11+AC11+AF11+AI11+AL11+AO11+AR11+AU11+AX11+BA11+BD11+BG11+BJ11+BM11+BP11+BS11+BV11+BY11</f>
        <v>379653221.74000001</v>
      </c>
      <c r="CC11" s="3">
        <f t="shared" si="24"/>
        <v>339848.47</v>
      </c>
      <c r="CD11" s="19">
        <f t="shared" si="23"/>
        <v>8.9515497443280029E-4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597397835.52999997</v>
      </c>
      <c r="C12" s="28">
        <v>76547541.299999997</v>
      </c>
      <c r="D12" s="16">
        <f t="shared" si="0"/>
        <v>0.12813494918689899</v>
      </c>
      <c r="E12" s="29">
        <v>188135450</v>
      </c>
      <c r="F12" s="29">
        <v>19784656.18</v>
      </c>
      <c r="G12" s="16">
        <f t="shared" si="1"/>
        <v>0.10516176605738047</v>
      </c>
      <c r="H12" s="29">
        <v>1826599150.45</v>
      </c>
      <c r="I12" s="29">
        <v>213229500.05000001</v>
      </c>
      <c r="J12" s="16">
        <f t="shared" si="2"/>
        <v>0.11673579285168774</v>
      </c>
      <c r="K12" s="29">
        <v>1231634834.5</v>
      </c>
      <c r="L12" s="29">
        <v>183445673.34</v>
      </c>
      <c r="M12" s="16">
        <f t="shared" si="3"/>
        <v>0.14894485621988146</v>
      </c>
      <c r="N12" s="29">
        <v>412325621.63999999</v>
      </c>
      <c r="O12" s="29">
        <v>51257356.710000001</v>
      </c>
      <c r="P12" s="16">
        <f t="shared" si="4"/>
        <v>0.12431281011867998</v>
      </c>
      <c r="Q12" s="29">
        <v>377918670.13999999</v>
      </c>
      <c r="R12" s="29">
        <v>47123265.259999998</v>
      </c>
      <c r="S12" s="16">
        <f t="shared" si="5"/>
        <v>0.12469155133971863</v>
      </c>
      <c r="T12" s="29">
        <v>1225801166.6900001</v>
      </c>
      <c r="U12" s="29">
        <v>188981993.87</v>
      </c>
      <c r="V12" s="16">
        <f t="shared" si="6"/>
        <v>0.15417018600194624</v>
      </c>
      <c r="W12" s="29">
        <v>235086225.80000001</v>
      </c>
      <c r="X12" s="29">
        <v>24109356.239999998</v>
      </c>
      <c r="Y12" s="16">
        <f t="shared" si="7"/>
        <v>0.10255537583265756</v>
      </c>
      <c r="Z12" s="29">
        <v>957539850.09000003</v>
      </c>
      <c r="AA12" s="29">
        <v>124683463.04000001</v>
      </c>
      <c r="AB12" s="16">
        <f t="shared" ref="AB12:AB24" si="25">SUM(AA12/Z12)</f>
        <v>0.13021229667703219</v>
      </c>
      <c r="AC12" s="29">
        <v>1027323643.1900001</v>
      </c>
      <c r="AD12" s="29">
        <v>213301434.53</v>
      </c>
      <c r="AE12" s="16">
        <f t="shared" si="8"/>
        <v>0.20762827366424255</v>
      </c>
      <c r="AF12" s="29">
        <v>300312879.39999998</v>
      </c>
      <c r="AG12" s="29">
        <v>42555654.880000003</v>
      </c>
      <c r="AH12" s="16">
        <f t="shared" si="9"/>
        <v>0.14170439497973794</v>
      </c>
      <c r="AI12" s="29">
        <v>1273517214.22</v>
      </c>
      <c r="AJ12" s="29">
        <v>167353009.72999999</v>
      </c>
      <c r="AK12" s="16">
        <f t="shared" si="10"/>
        <v>0.13141008842389293</v>
      </c>
      <c r="AL12" s="29">
        <v>1462555664.54</v>
      </c>
      <c r="AM12" s="29">
        <v>190715058.78</v>
      </c>
      <c r="AN12" s="16">
        <f t="shared" si="11"/>
        <v>0.1303984958685202</v>
      </c>
      <c r="AO12" s="29">
        <v>398490364.19</v>
      </c>
      <c r="AP12" s="29">
        <v>46478207.659999996</v>
      </c>
      <c r="AQ12" s="16">
        <f t="shared" si="12"/>
        <v>0.116635712771813</v>
      </c>
      <c r="AR12" s="29">
        <v>342243567</v>
      </c>
      <c r="AS12" s="29">
        <v>37448909.07</v>
      </c>
      <c r="AT12" s="16">
        <f t="shared" si="13"/>
        <v>0.10942180564054255</v>
      </c>
      <c r="AU12" s="29">
        <v>340116992.19</v>
      </c>
      <c r="AV12" s="29">
        <v>39567467.740000002</v>
      </c>
      <c r="AW12" s="16">
        <f t="shared" si="14"/>
        <v>0.11633487490650386</v>
      </c>
      <c r="AX12" s="29">
        <v>414712251.56</v>
      </c>
      <c r="AY12" s="29">
        <v>73240349.109999999</v>
      </c>
      <c r="AZ12" s="16">
        <f t="shared" si="15"/>
        <v>0.17660522165548728</v>
      </c>
      <c r="BA12" s="29">
        <v>228936813.56</v>
      </c>
      <c r="BB12" s="29">
        <v>28980345.73</v>
      </c>
      <c r="BC12" s="16">
        <f t="shared" si="16"/>
        <v>0.12658665628891877</v>
      </c>
      <c r="BD12" s="29">
        <v>658706091.38999999</v>
      </c>
      <c r="BE12" s="29">
        <v>90172947.450000003</v>
      </c>
      <c r="BF12" s="16">
        <f t="shared" si="17"/>
        <v>0.13689405431141113</v>
      </c>
      <c r="BG12" s="29">
        <v>470069244</v>
      </c>
      <c r="BH12" s="29">
        <v>69131845.359999999</v>
      </c>
      <c r="BI12" s="16">
        <f t="shared" si="18"/>
        <v>0.14706736559007888</v>
      </c>
      <c r="BJ12" s="29">
        <v>263760441.71000001</v>
      </c>
      <c r="BK12" s="29">
        <v>30387982.829999998</v>
      </c>
      <c r="BL12" s="16">
        <f t="shared" si="19"/>
        <v>0.11521053965860072</v>
      </c>
      <c r="BM12" s="29">
        <v>508951578.44999999</v>
      </c>
      <c r="BN12" s="29">
        <v>66650825.07</v>
      </c>
      <c r="BO12" s="16">
        <f t="shared" si="20"/>
        <v>0.1309571045500704</v>
      </c>
      <c r="BP12" s="29">
        <v>375464878.95999998</v>
      </c>
      <c r="BQ12" s="29">
        <v>64455753.229999997</v>
      </c>
      <c r="BR12" s="16">
        <f t="shared" si="21"/>
        <v>0.17166919422273519</v>
      </c>
      <c r="BS12" s="29">
        <v>338079158.75999999</v>
      </c>
      <c r="BT12" s="29">
        <v>38372682.270000003</v>
      </c>
      <c r="BU12" s="16">
        <f t="shared" si="22"/>
        <v>0.11350206386794905</v>
      </c>
      <c r="BV12" s="29">
        <v>3324327100.3000002</v>
      </c>
      <c r="BW12" s="29">
        <v>447734113.17000002</v>
      </c>
      <c r="BX12" s="16">
        <f>SUM(BW12/BV12)</f>
        <v>0.13468413295719148</v>
      </c>
      <c r="BY12" s="28">
        <v>8466750631.0699997</v>
      </c>
      <c r="BZ12" s="28">
        <v>1121318437.79</v>
      </c>
      <c r="CA12" s="16">
        <f>SUM(BZ12/BY12)</f>
        <v>0.13243787217201783</v>
      </c>
      <c r="CB12" s="3">
        <f>BY12+BV12+BS12+BP12+BM12+BJ12+BG12+BD12+BA12+AX12+AU12+AR12+AO12+AL12+AI12+AF12+AC12+Z12+W12+T12+Q12+N12+K12+H12+E12+B12</f>
        <v>27246757319.329994</v>
      </c>
      <c r="CC12" s="3">
        <f t="shared" si="24"/>
        <v>3697027830.3900003</v>
      </c>
      <c r="CD12" s="16">
        <f t="shared" si="23"/>
        <v>0.13568689246434376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60863171.649999999</v>
      </c>
      <c r="C13" s="26">
        <v>7833379.9199999999</v>
      </c>
      <c r="D13" s="25">
        <f t="shared" si="0"/>
        <v>0.12870476032775069</v>
      </c>
      <c r="E13" s="26">
        <v>31639356</v>
      </c>
      <c r="F13" s="26">
        <v>2803518.85</v>
      </c>
      <c r="G13" s="25">
        <f t="shared" si="1"/>
        <v>8.8608593992873935E-2</v>
      </c>
      <c r="H13" s="26">
        <v>276280380.44</v>
      </c>
      <c r="I13" s="26">
        <v>29412045.57</v>
      </c>
      <c r="J13" s="25">
        <f t="shared" si="2"/>
        <v>0.10645723566457675</v>
      </c>
      <c r="K13" s="26">
        <v>119129031</v>
      </c>
      <c r="L13" s="26">
        <v>16061255.84</v>
      </c>
      <c r="M13" s="25">
        <f t="shared" si="3"/>
        <v>0.13482234939021706</v>
      </c>
      <c r="N13" s="26">
        <v>46368056.649999999</v>
      </c>
      <c r="O13" s="26">
        <v>5416825.0999999996</v>
      </c>
      <c r="P13" s="25">
        <f t="shared" si="4"/>
        <v>0.11682234476393566</v>
      </c>
      <c r="Q13" s="26">
        <v>43175621.619999997</v>
      </c>
      <c r="R13" s="26">
        <v>5023256.76</v>
      </c>
      <c r="S13" s="25">
        <f t="shared" si="5"/>
        <v>0.11634474667697906</v>
      </c>
      <c r="T13" s="24">
        <v>164878530.16</v>
      </c>
      <c r="U13" s="24">
        <v>20706956.329999998</v>
      </c>
      <c r="V13" s="25">
        <f t="shared" si="6"/>
        <v>0.12558916136567772</v>
      </c>
      <c r="W13" s="24">
        <v>39492489.450000003</v>
      </c>
      <c r="X13" s="24">
        <v>3629508.01</v>
      </c>
      <c r="Y13" s="25">
        <f t="shared" si="7"/>
        <v>9.1903753360374693E-2</v>
      </c>
      <c r="Z13" s="26">
        <v>84163343.920000002</v>
      </c>
      <c r="AA13" s="26">
        <v>8622442.4800000004</v>
      </c>
      <c r="AB13" s="25">
        <f t="shared" si="25"/>
        <v>0.10244890564467012</v>
      </c>
      <c r="AC13" s="24">
        <v>115232546</v>
      </c>
      <c r="AD13" s="24">
        <v>23175616.609999999</v>
      </c>
      <c r="AE13" s="25">
        <f t="shared" si="8"/>
        <v>0.20112040751056562</v>
      </c>
      <c r="AF13" s="24">
        <v>33499062</v>
      </c>
      <c r="AG13" s="24">
        <v>3462675.54</v>
      </c>
      <c r="AH13" s="25">
        <f t="shared" si="9"/>
        <v>0.10336634321283385</v>
      </c>
      <c r="AI13" s="26">
        <v>84610769</v>
      </c>
      <c r="AJ13" s="26">
        <v>8356790.6399999997</v>
      </c>
      <c r="AK13" s="11">
        <f t="shared" si="10"/>
        <v>9.8767458785299536E-2</v>
      </c>
      <c r="AL13" s="24">
        <v>146071327</v>
      </c>
      <c r="AM13" s="24">
        <v>16036768.630000001</v>
      </c>
      <c r="AN13" s="12">
        <f t="shared" si="11"/>
        <v>0.1097872454461922</v>
      </c>
      <c r="AO13" s="24">
        <v>54697140.140000001</v>
      </c>
      <c r="AP13" s="24">
        <v>5153985.8</v>
      </c>
      <c r="AQ13" s="12">
        <f t="shared" si="12"/>
        <v>9.422770160940995E-2</v>
      </c>
      <c r="AR13" s="24">
        <v>52224046.719999999</v>
      </c>
      <c r="AS13" s="24">
        <v>5362628.47</v>
      </c>
      <c r="AT13" s="12">
        <f t="shared" si="13"/>
        <v>0.1026850427495941</v>
      </c>
      <c r="AU13" s="24">
        <v>50110232</v>
      </c>
      <c r="AV13" s="24">
        <v>4996665.5199999996</v>
      </c>
      <c r="AW13" s="12">
        <f t="shared" si="14"/>
        <v>9.9713478077690793E-2</v>
      </c>
      <c r="AX13" s="24">
        <v>54694008.829999998</v>
      </c>
      <c r="AY13" s="24">
        <v>6316153.5800000001</v>
      </c>
      <c r="AZ13" s="12">
        <f t="shared" si="15"/>
        <v>0.11548163528535417</v>
      </c>
      <c r="BA13" s="24">
        <v>32388211</v>
      </c>
      <c r="BB13" s="24">
        <v>4174034.33</v>
      </c>
      <c r="BC13" s="12">
        <f t="shared" si="16"/>
        <v>0.12887511230552376</v>
      </c>
      <c r="BD13" s="24">
        <v>69111115.799999997</v>
      </c>
      <c r="BE13" s="24">
        <v>11195339.199999999</v>
      </c>
      <c r="BF13" s="12">
        <f t="shared" si="17"/>
        <v>0.16199042759486165</v>
      </c>
      <c r="BG13" s="24">
        <v>62728720</v>
      </c>
      <c r="BH13" s="24">
        <v>6957494.0800000001</v>
      </c>
      <c r="BI13" s="12">
        <f t="shared" si="18"/>
        <v>0.11091401323030343</v>
      </c>
      <c r="BJ13" s="26">
        <v>40512867</v>
      </c>
      <c r="BK13" s="26">
        <v>4404285.66</v>
      </c>
      <c r="BL13" s="12">
        <f t="shared" si="19"/>
        <v>0.10871325547016952</v>
      </c>
      <c r="BM13" s="26">
        <v>62117971.219999999</v>
      </c>
      <c r="BN13" s="26">
        <v>5915989.7800000003</v>
      </c>
      <c r="BO13" s="12">
        <f t="shared" si="20"/>
        <v>9.5237974837388772E-2</v>
      </c>
      <c r="BP13" s="26">
        <v>48865417</v>
      </c>
      <c r="BQ13" s="26">
        <v>4258196.05</v>
      </c>
      <c r="BR13" s="12">
        <f t="shared" si="21"/>
        <v>8.7141301792226594E-2</v>
      </c>
      <c r="BS13" s="26">
        <v>48557528.090000004</v>
      </c>
      <c r="BT13" s="26">
        <v>6219942.8799999999</v>
      </c>
      <c r="BU13" s="12">
        <f t="shared" si="22"/>
        <v>0.12809430637555339</v>
      </c>
      <c r="BV13" s="26">
        <v>298800414</v>
      </c>
      <c r="BW13" s="26">
        <v>33015632.489999998</v>
      </c>
      <c r="BX13" s="25">
        <f>SUM(BW13/BV13)</f>
        <v>0.11049393154455267</v>
      </c>
      <c r="BY13" s="26">
        <v>847505950</v>
      </c>
      <c r="BZ13" s="26">
        <v>50643761.770000003</v>
      </c>
      <c r="CA13" s="12">
        <f>SUM(BZ13/BY13)</f>
        <v>5.9756231528522018E-2</v>
      </c>
      <c r="CB13" s="3">
        <f t="shared" ref="CB13:CC27" si="26">BY13+BV13+BS13+BP13+BM13+BJ13+BG13+BD13+BA13+AX13+AU13+AR13+AO13+AL13+AI13+AF13+AC13+Z13+W13+T13+Q13+N13+K13+H13+E13+B13</f>
        <v>2967717306.6899996</v>
      </c>
      <c r="CC13" s="3">
        <f t="shared" si="26"/>
        <v>299155149.88999999</v>
      </c>
      <c r="CD13" s="19">
        <f t="shared" si="23"/>
        <v>0.10080311531547401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1479670</v>
      </c>
      <c r="C14" s="26">
        <v>116145.96</v>
      </c>
      <c r="D14" s="25">
        <f t="shared" si="0"/>
        <v>7.8494502152506987E-2</v>
      </c>
      <c r="E14" s="26">
        <v>556068</v>
      </c>
      <c r="F14" s="26">
        <v>29732.98</v>
      </c>
      <c r="G14" s="25">
        <f t="shared" si="1"/>
        <v>5.3470043232122691E-2</v>
      </c>
      <c r="H14" s="26">
        <v>3184128</v>
      </c>
      <c r="I14" s="26">
        <v>336943</v>
      </c>
      <c r="J14" s="25">
        <f t="shared" si="2"/>
        <v>0.1058195524803023</v>
      </c>
      <c r="K14" s="26">
        <v>2696817</v>
      </c>
      <c r="L14" s="26">
        <v>160517.01</v>
      </c>
      <c r="M14" s="25">
        <f t="shared" si="3"/>
        <v>5.9520912987421841E-2</v>
      </c>
      <c r="N14" s="26">
        <v>935534</v>
      </c>
      <c r="O14" s="26">
        <v>33886.82</v>
      </c>
      <c r="P14" s="25">
        <f t="shared" si="4"/>
        <v>3.6221901074680346E-2</v>
      </c>
      <c r="Q14" s="26">
        <v>739835</v>
      </c>
      <c r="R14" s="26">
        <v>45431.69</v>
      </c>
      <c r="S14" s="25">
        <f t="shared" si="5"/>
        <v>6.1407867970561004E-2</v>
      </c>
      <c r="T14" s="24">
        <v>2849557</v>
      </c>
      <c r="U14" s="24">
        <v>123276.23</v>
      </c>
      <c r="V14" s="25">
        <f t="shared" si="6"/>
        <v>4.3261542057239068E-2</v>
      </c>
      <c r="W14" s="24">
        <v>630052</v>
      </c>
      <c r="X14" s="24">
        <v>0</v>
      </c>
      <c r="Y14" s="25">
        <f t="shared" si="7"/>
        <v>0</v>
      </c>
      <c r="Z14" s="26">
        <v>885414</v>
      </c>
      <c r="AA14" s="26">
        <v>68064</v>
      </c>
      <c r="AB14" s="25">
        <f t="shared" si="25"/>
        <v>7.6872513874865323E-2</v>
      </c>
      <c r="AC14" s="24">
        <v>1770833</v>
      </c>
      <c r="AD14" s="24">
        <v>59577.38</v>
      </c>
      <c r="AE14" s="25">
        <f t="shared" si="8"/>
        <v>3.3643703274108851E-2</v>
      </c>
      <c r="AF14" s="24">
        <v>630053</v>
      </c>
      <c r="AG14" s="24">
        <v>24342</v>
      </c>
      <c r="AH14" s="25">
        <f t="shared" si="9"/>
        <v>3.8634845005102746E-2</v>
      </c>
      <c r="AI14" s="26">
        <v>393784</v>
      </c>
      <c r="AJ14" s="26">
        <v>27172.23</v>
      </c>
      <c r="AK14" s="11">
        <f t="shared" si="10"/>
        <v>6.9002879751335761E-2</v>
      </c>
      <c r="AL14" s="24">
        <v>1856749</v>
      </c>
      <c r="AM14" s="24">
        <v>7502.94</v>
      </c>
      <c r="AN14" s="12">
        <f t="shared" si="11"/>
        <v>4.0409015973618401E-3</v>
      </c>
      <c r="AO14" s="24">
        <v>458222</v>
      </c>
      <c r="AP14" s="24">
        <v>0</v>
      </c>
      <c r="AQ14" s="12">
        <f t="shared" si="12"/>
        <v>0</v>
      </c>
      <c r="AR14" s="24">
        <v>883029</v>
      </c>
      <c r="AS14" s="24">
        <v>65173.56</v>
      </c>
      <c r="AT14" s="12">
        <f t="shared" si="13"/>
        <v>7.3806817216648599E-2</v>
      </c>
      <c r="AU14" s="24">
        <v>770858</v>
      </c>
      <c r="AV14" s="24">
        <v>22603</v>
      </c>
      <c r="AW14" s="12">
        <f t="shared" si="14"/>
        <v>2.9321872510890461E-2</v>
      </c>
      <c r="AX14" s="24">
        <v>1159783</v>
      </c>
      <c r="AY14" s="24">
        <v>0</v>
      </c>
      <c r="AZ14" s="12">
        <f t="shared" si="15"/>
        <v>0</v>
      </c>
      <c r="BA14" s="24">
        <v>661081</v>
      </c>
      <c r="BB14" s="24">
        <v>17955.88</v>
      </c>
      <c r="BC14" s="12">
        <f t="shared" si="16"/>
        <v>2.7161391720530465E-2</v>
      </c>
      <c r="BD14" s="24">
        <v>778021</v>
      </c>
      <c r="BE14" s="24">
        <v>0</v>
      </c>
      <c r="BF14" s="12">
        <f t="shared" si="17"/>
        <v>0</v>
      </c>
      <c r="BG14" s="24">
        <v>498794</v>
      </c>
      <c r="BH14" s="24">
        <v>22137</v>
      </c>
      <c r="BI14" s="12">
        <f t="shared" si="18"/>
        <v>4.4381047085570398E-2</v>
      </c>
      <c r="BJ14" s="26">
        <v>618119</v>
      </c>
      <c r="BK14" s="26">
        <v>62560.639999999999</v>
      </c>
      <c r="BL14" s="12">
        <f t="shared" si="19"/>
        <v>0.10121132015032704</v>
      </c>
      <c r="BM14" s="26">
        <v>1381755</v>
      </c>
      <c r="BN14" s="26">
        <v>34908.300000000003</v>
      </c>
      <c r="BO14" s="12">
        <f t="shared" si="20"/>
        <v>2.5263740677616511E-2</v>
      </c>
      <c r="BP14" s="26">
        <v>608576</v>
      </c>
      <c r="BQ14" s="26">
        <v>0</v>
      </c>
      <c r="BR14" s="12">
        <f t="shared" si="21"/>
        <v>0</v>
      </c>
      <c r="BS14" s="26">
        <v>536978</v>
      </c>
      <c r="BT14" s="26">
        <v>0</v>
      </c>
      <c r="BU14" s="12">
        <f t="shared" si="22"/>
        <v>0</v>
      </c>
      <c r="BV14" s="26">
        <v>0</v>
      </c>
      <c r="BW14" s="26">
        <v>0</v>
      </c>
      <c r="BX14" s="25">
        <v>0</v>
      </c>
      <c r="BY14" s="26">
        <v>0</v>
      </c>
      <c r="BZ14" s="26">
        <v>0</v>
      </c>
      <c r="CA14" s="12">
        <v>0</v>
      </c>
      <c r="CB14" s="3">
        <f t="shared" si="26"/>
        <v>26963710</v>
      </c>
      <c r="CC14" s="3">
        <f t="shared" si="26"/>
        <v>1257930.6200000001</v>
      </c>
      <c r="CD14" s="19">
        <f t="shared" si="23"/>
        <v>4.6652727684728848E-2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5075394.5999999996</v>
      </c>
      <c r="C15" s="26">
        <v>887345.26</v>
      </c>
      <c r="D15" s="25">
        <f t="shared" si="0"/>
        <v>0.1748327627570081</v>
      </c>
      <c r="E15" s="26">
        <v>2617932</v>
      </c>
      <c r="F15" s="26">
        <v>163968.85999999999</v>
      </c>
      <c r="G15" s="25">
        <f t="shared" si="1"/>
        <v>6.2632971368240267E-2</v>
      </c>
      <c r="H15" s="26">
        <v>18324578.460000001</v>
      </c>
      <c r="I15" s="26">
        <v>1818603.92</v>
      </c>
      <c r="J15" s="25">
        <f t="shared" si="2"/>
        <v>9.9243970275756058E-2</v>
      </c>
      <c r="K15" s="26">
        <v>14151063</v>
      </c>
      <c r="L15" s="26">
        <v>683739.73</v>
      </c>
      <c r="M15" s="25">
        <f t="shared" si="3"/>
        <v>4.8317199209698944E-2</v>
      </c>
      <c r="N15" s="26">
        <v>3931988</v>
      </c>
      <c r="O15" s="26">
        <v>242604.29</v>
      </c>
      <c r="P15" s="25">
        <f t="shared" si="4"/>
        <v>6.1700160326023379E-2</v>
      </c>
      <c r="Q15" s="26">
        <v>5746933</v>
      </c>
      <c r="R15" s="26">
        <v>383610.88</v>
      </c>
      <c r="S15" s="25">
        <f t="shared" si="5"/>
        <v>6.6750539809668913E-2</v>
      </c>
      <c r="T15" s="24">
        <v>16664313</v>
      </c>
      <c r="U15" s="24">
        <v>1935647.37</v>
      </c>
      <c r="V15" s="25">
        <f t="shared" si="6"/>
        <v>0.11615524564378982</v>
      </c>
      <c r="W15" s="24">
        <v>2680337</v>
      </c>
      <c r="X15" s="24">
        <v>290282.46000000002</v>
      </c>
      <c r="Y15" s="25">
        <f t="shared" si="7"/>
        <v>0.10830073233328497</v>
      </c>
      <c r="Z15" s="26">
        <v>8715093</v>
      </c>
      <c r="AA15" s="26">
        <v>950597.17</v>
      </c>
      <c r="AB15" s="25">
        <f t="shared" si="25"/>
        <v>0.10907481652806229</v>
      </c>
      <c r="AC15" s="24">
        <v>7476375</v>
      </c>
      <c r="AD15" s="24">
        <v>945213.18</v>
      </c>
      <c r="AE15" s="25">
        <f t="shared" si="8"/>
        <v>0.12642666800421329</v>
      </c>
      <c r="AF15" s="24">
        <v>4850207</v>
      </c>
      <c r="AG15" s="24">
        <v>478640.03</v>
      </c>
      <c r="AH15" s="25">
        <f t="shared" si="9"/>
        <v>9.8684454086186424E-2</v>
      </c>
      <c r="AI15" s="26">
        <v>7888770</v>
      </c>
      <c r="AJ15" s="26">
        <v>840387.89</v>
      </c>
      <c r="AK15" s="11">
        <f t="shared" si="10"/>
        <v>0.10652964784117169</v>
      </c>
      <c r="AL15" s="24">
        <v>6813695</v>
      </c>
      <c r="AM15" s="24">
        <v>1043856.83</v>
      </c>
      <c r="AN15" s="12">
        <f t="shared" si="11"/>
        <v>0.15319981742652114</v>
      </c>
      <c r="AO15" s="24">
        <v>7080975</v>
      </c>
      <c r="AP15" s="24">
        <v>772430.08</v>
      </c>
      <c r="AQ15" s="12">
        <f t="shared" si="12"/>
        <v>0.10908527144920013</v>
      </c>
      <c r="AR15" s="24">
        <v>4341460</v>
      </c>
      <c r="AS15" s="24">
        <v>402371.72</v>
      </c>
      <c r="AT15" s="12">
        <f t="shared" si="13"/>
        <v>9.268119941217931E-2</v>
      </c>
      <c r="AU15" s="24">
        <v>4682810</v>
      </c>
      <c r="AV15" s="24">
        <v>491780.42</v>
      </c>
      <c r="AW15" s="12">
        <f t="shared" si="14"/>
        <v>0.1050182305068965</v>
      </c>
      <c r="AX15" s="24">
        <v>5011989</v>
      </c>
      <c r="AY15" s="24">
        <v>626667.77</v>
      </c>
      <c r="AZ15" s="12">
        <f t="shared" si="15"/>
        <v>0.12503374807885653</v>
      </c>
      <c r="BA15" s="24">
        <v>2404144</v>
      </c>
      <c r="BB15" s="24">
        <v>221011.42</v>
      </c>
      <c r="BC15" s="12">
        <f t="shared" si="16"/>
        <v>9.1929360304540825E-2</v>
      </c>
      <c r="BD15" s="24">
        <v>5209392.62</v>
      </c>
      <c r="BE15" s="24">
        <v>711619.57</v>
      </c>
      <c r="BF15" s="12">
        <f t="shared" si="17"/>
        <v>0.13660317467106173</v>
      </c>
      <c r="BG15" s="24">
        <v>5349170</v>
      </c>
      <c r="BH15" s="24">
        <v>447499.68</v>
      </c>
      <c r="BI15" s="12">
        <f t="shared" si="18"/>
        <v>8.3657778683421918E-2</v>
      </c>
      <c r="BJ15" s="26">
        <v>5498531</v>
      </c>
      <c r="BK15" s="26">
        <v>666847.24</v>
      </c>
      <c r="BL15" s="12">
        <f t="shared" si="19"/>
        <v>0.12127734480354843</v>
      </c>
      <c r="BM15" s="26">
        <v>6357490</v>
      </c>
      <c r="BN15" s="26">
        <v>619187.73</v>
      </c>
      <c r="BO15" s="12">
        <f t="shared" si="20"/>
        <v>9.7394998655129614E-2</v>
      </c>
      <c r="BP15" s="26">
        <v>3075017</v>
      </c>
      <c r="BQ15" s="26">
        <v>273850.84000000003</v>
      </c>
      <c r="BR15" s="12">
        <f t="shared" si="21"/>
        <v>8.9056691393901252E-2</v>
      </c>
      <c r="BS15" s="26">
        <v>3584577</v>
      </c>
      <c r="BT15" s="26">
        <v>446140.3</v>
      </c>
      <c r="BU15" s="12">
        <f t="shared" si="22"/>
        <v>0.12446107309174834</v>
      </c>
      <c r="BV15" s="26">
        <v>29152493</v>
      </c>
      <c r="BW15" s="26">
        <v>2669620.9900000002</v>
      </c>
      <c r="BX15" s="25">
        <f t="shared" ref="BX15:BX24" si="27">SUM(BW15/BV15)</f>
        <v>9.1574363468674883E-2</v>
      </c>
      <c r="BY15" s="26">
        <v>51217848</v>
      </c>
      <c r="BZ15" s="26">
        <v>4764241.84</v>
      </c>
      <c r="CA15" s="12">
        <f t="shared" ref="CA15:CA24" si="28">SUM(BZ15/BY15)</f>
        <v>9.3019172535324018E-2</v>
      </c>
      <c r="CB15" s="3">
        <f t="shared" si="26"/>
        <v>237902575.68000001</v>
      </c>
      <c r="CC15" s="3">
        <f t="shared" si="26"/>
        <v>23777767.470000003</v>
      </c>
      <c r="CD15" s="19">
        <f>SUM(CC15/CB15)</f>
        <v>9.9947499105613721E-2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18467940</v>
      </c>
      <c r="C16" s="26">
        <v>1525423.03</v>
      </c>
      <c r="D16" s="25">
        <f t="shared" si="0"/>
        <v>8.259843978267202E-2</v>
      </c>
      <c r="E16" s="26">
        <v>10625012</v>
      </c>
      <c r="F16" s="26">
        <v>419389.2</v>
      </c>
      <c r="G16" s="25">
        <f t="shared" si="1"/>
        <v>3.9471880125876567E-2</v>
      </c>
      <c r="H16" s="26">
        <v>120856000.59</v>
      </c>
      <c r="I16" s="26">
        <v>3249419.17</v>
      </c>
      <c r="J16" s="25">
        <f>SUM(I16/H16)</f>
        <v>2.6886701149606524E-2</v>
      </c>
      <c r="K16" s="26">
        <v>50414545</v>
      </c>
      <c r="L16" s="26">
        <v>3614550.76</v>
      </c>
      <c r="M16" s="25">
        <f t="shared" si="3"/>
        <v>7.1696585975337068E-2</v>
      </c>
      <c r="N16" s="26">
        <v>17897327.300000001</v>
      </c>
      <c r="O16" s="26">
        <v>1244637.95</v>
      </c>
      <c r="P16" s="25">
        <f t="shared" si="4"/>
        <v>6.9543230066536246E-2</v>
      </c>
      <c r="Q16" s="26">
        <v>16351530.949999999</v>
      </c>
      <c r="R16" s="26">
        <v>1207276.4099999999</v>
      </c>
      <c r="S16" s="25">
        <f t="shared" si="5"/>
        <v>7.3832622382065088E-2</v>
      </c>
      <c r="T16" s="24">
        <v>63709781.200000003</v>
      </c>
      <c r="U16" s="24">
        <v>4722270.5599999996</v>
      </c>
      <c r="V16" s="25">
        <f t="shared" si="6"/>
        <v>7.4121594377724836E-2</v>
      </c>
      <c r="W16" s="24">
        <v>12410176</v>
      </c>
      <c r="X16" s="24">
        <v>974840.29</v>
      </c>
      <c r="Y16" s="25">
        <f t="shared" si="7"/>
        <v>7.8551689355574009E-2</v>
      </c>
      <c r="Z16" s="26">
        <v>45437581</v>
      </c>
      <c r="AA16" s="26">
        <v>2630024.0099999998</v>
      </c>
      <c r="AB16" s="25">
        <f t="shared" si="25"/>
        <v>5.7882130873120198E-2</v>
      </c>
      <c r="AC16" s="24">
        <v>43573293.07</v>
      </c>
      <c r="AD16" s="24">
        <v>1904085.18</v>
      </c>
      <c r="AE16" s="25">
        <f t="shared" si="8"/>
        <v>4.3698445672699301E-2</v>
      </c>
      <c r="AF16" s="24">
        <v>14114467</v>
      </c>
      <c r="AG16" s="24">
        <v>1059564.1000000001</v>
      </c>
      <c r="AH16" s="25">
        <f t="shared" si="9"/>
        <v>7.5069366770987536E-2</v>
      </c>
      <c r="AI16" s="26">
        <v>26286556</v>
      </c>
      <c r="AJ16" s="26">
        <v>3161433.34</v>
      </c>
      <c r="AK16" s="11">
        <f t="shared" si="10"/>
        <v>0.12026806935073578</v>
      </c>
      <c r="AL16" s="24">
        <v>65860927</v>
      </c>
      <c r="AM16" s="24">
        <v>4086708.71</v>
      </c>
      <c r="AN16" s="12">
        <f t="shared" si="11"/>
        <v>6.2050579852907323E-2</v>
      </c>
      <c r="AO16" s="24">
        <v>20613098.489999998</v>
      </c>
      <c r="AP16" s="24">
        <v>887475.98</v>
      </c>
      <c r="AQ16" s="12">
        <f t="shared" si="12"/>
        <v>4.3053982419505726E-2</v>
      </c>
      <c r="AR16" s="24">
        <v>23441053</v>
      </c>
      <c r="AS16" s="24">
        <v>891743.64</v>
      </c>
      <c r="AT16" s="12">
        <f t="shared" si="13"/>
        <v>3.804196168149955E-2</v>
      </c>
      <c r="AU16" s="24">
        <v>28265865.350000001</v>
      </c>
      <c r="AV16" s="24">
        <v>1421735.03</v>
      </c>
      <c r="AW16" s="12">
        <f t="shared" si="14"/>
        <v>5.0298655724686663E-2</v>
      </c>
      <c r="AX16" s="24">
        <v>17225210</v>
      </c>
      <c r="AY16" s="24">
        <v>2500645.96</v>
      </c>
      <c r="AZ16" s="12">
        <f t="shared" si="15"/>
        <v>0.14517361239717833</v>
      </c>
      <c r="BA16" s="24">
        <v>12725832.560000001</v>
      </c>
      <c r="BB16" s="24">
        <v>980940.74</v>
      </c>
      <c r="BC16" s="12">
        <f t="shared" si="16"/>
        <v>7.7082637648660052E-2</v>
      </c>
      <c r="BD16" s="24">
        <v>43751271.469999999</v>
      </c>
      <c r="BE16" s="24">
        <v>3793918.92</v>
      </c>
      <c r="BF16" s="12">
        <f t="shared" si="17"/>
        <v>8.6715626598451404E-2</v>
      </c>
      <c r="BG16" s="24">
        <v>21810536</v>
      </c>
      <c r="BH16" s="24">
        <v>1176762.1399999999</v>
      </c>
      <c r="BI16" s="12">
        <f t="shared" si="18"/>
        <v>5.3953838640187469E-2</v>
      </c>
      <c r="BJ16" s="26">
        <v>13175283</v>
      </c>
      <c r="BK16" s="26">
        <v>2997563.7</v>
      </c>
      <c r="BL16" s="12">
        <f t="shared" si="19"/>
        <v>0.22751417939182028</v>
      </c>
      <c r="BM16" s="26">
        <v>29325016</v>
      </c>
      <c r="BN16" s="26">
        <v>1155126.74</v>
      </c>
      <c r="BO16" s="12">
        <f t="shared" si="20"/>
        <v>3.9390489676118162E-2</v>
      </c>
      <c r="BP16" s="26">
        <v>43716719.68</v>
      </c>
      <c r="BQ16" s="26">
        <v>761725.15</v>
      </c>
      <c r="BR16" s="12">
        <f t="shared" si="21"/>
        <v>1.7424114974218488E-2</v>
      </c>
      <c r="BS16" s="26">
        <v>23579977.300000001</v>
      </c>
      <c r="BT16" s="26">
        <v>1722784.79</v>
      </c>
      <c r="BU16" s="12">
        <f t="shared" si="22"/>
        <v>7.3061342175253063E-2</v>
      </c>
      <c r="BV16" s="26">
        <v>325775270</v>
      </c>
      <c r="BW16" s="26">
        <v>31846561.32</v>
      </c>
      <c r="BX16" s="25">
        <f t="shared" si="27"/>
        <v>9.7756227229893786E-2</v>
      </c>
      <c r="BY16" s="26">
        <v>1073302800</v>
      </c>
      <c r="BZ16" s="26">
        <v>86513355.579999998</v>
      </c>
      <c r="CA16" s="12">
        <f t="shared" si="28"/>
        <v>8.060479817997307E-2</v>
      </c>
      <c r="CB16" s="3">
        <f t="shared" si="26"/>
        <v>2182713069.96</v>
      </c>
      <c r="CC16" s="3">
        <f t="shared" si="26"/>
        <v>166449962.39999992</v>
      </c>
      <c r="CD16" s="19">
        <f t="shared" si="23"/>
        <v>7.6258288224319945E-2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55988014.32</v>
      </c>
      <c r="C17" s="26">
        <v>6402886.3200000003</v>
      </c>
      <c r="D17" s="25">
        <f t="shared" si="0"/>
        <v>0.11436173255590466</v>
      </c>
      <c r="E17" s="26">
        <v>5296020</v>
      </c>
      <c r="F17" s="26">
        <v>174900</v>
      </c>
      <c r="G17" s="25">
        <f t="shared" si="1"/>
        <v>3.302479975528793E-2</v>
      </c>
      <c r="H17" s="26">
        <v>215088284.38999999</v>
      </c>
      <c r="I17" s="26">
        <v>14375610.68</v>
      </c>
      <c r="J17" s="25">
        <f t="shared" si="2"/>
        <v>6.6835861008282607E-2</v>
      </c>
      <c r="K17" s="26">
        <v>68276153</v>
      </c>
      <c r="L17" s="26">
        <v>7649380.2199999997</v>
      </c>
      <c r="M17" s="25">
        <f t="shared" si="3"/>
        <v>0.11203589956217949</v>
      </c>
      <c r="N17" s="26">
        <v>20165557.18</v>
      </c>
      <c r="O17" s="26">
        <v>2958254.54</v>
      </c>
      <c r="P17" s="25">
        <f t="shared" si="4"/>
        <v>0.14669837850718886</v>
      </c>
      <c r="Q17" s="26">
        <v>13206032.380000001</v>
      </c>
      <c r="R17" s="26">
        <v>1573921.4</v>
      </c>
      <c r="S17" s="25">
        <f t="shared" si="5"/>
        <v>0.11918200370185673</v>
      </c>
      <c r="T17" s="24">
        <v>112353884.03</v>
      </c>
      <c r="U17" s="24">
        <v>20151898.079999998</v>
      </c>
      <c r="V17" s="25">
        <f t="shared" si="6"/>
        <v>0.17936093846670373</v>
      </c>
      <c r="W17" s="24">
        <v>11125270</v>
      </c>
      <c r="X17" s="24">
        <v>876517.26</v>
      </c>
      <c r="Y17" s="25">
        <f t="shared" si="7"/>
        <v>7.8786156201152868E-2</v>
      </c>
      <c r="Z17" s="26">
        <v>91817627.700000003</v>
      </c>
      <c r="AA17" s="26">
        <v>25814915.920000002</v>
      </c>
      <c r="AB17" s="25">
        <f t="shared" si="25"/>
        <v>0.28115424637572073</v>
      </c>
      <c r="AC17" s="24">
        <v>94430652.25</v>
      </c>
      <c r="AD17" s="24">
        <v>9129900.5399999991</v>
      </c>
      <c r="AE17" s="25">
        <f t="shared" si="8"/>
        <v>9.6683654326871385E-2</v>
      </c>
      <c r="AF17" s="24">
        <v>17279873.399999999</v>
      </c>
      <c r="AG17" s="24">
        <v>1186126.8600000001</v>
      </c>
      <c r="AH17" s="25">
        <f t="shared" si="9"/>
        <v>6.8642103593189535E-2</v>
      </c>
      <c r="AI17" s="26">
        <v>75957761</v>
      </c>
      <c r="AJ17" s="26">
        <v>6480605.4000000004</v>
      </c>
      <c r="AK17" s="11">
        <f t="shared" si="10"/>
        <v>8.5318541708990087E-2</v>
      </c>
      <c r="AL17" s="24">
        <v>151024445.08000001</v>
      </c>
      <c r="AM17" s="24">
        <v>9724804.0399999991</v>
      </c>
      <c r="AN17" s="12">
        <f t="shared" si="11"/>
        <v>6.439225143220105E-2</v>
      </c>
      <c r="AO17" s="24">
        <v>27290083.149999999</v>
      </c>
      <c r="AP17" s="24">
        <v>3800139.48</v>
      </c>
      <c r="AQ17" s="12">
        <f t="shared" si="12"/>
        <v>0.13924983149052811</v>
      </c>
      <c r="AR17" s="24">
        <v>26844681.710000001</v>
      </c>
      <c r="AS17" s="24">
        <v>2814044.34</v>
      </c>
      <c r="AT17" s="12">
        <f t="shared" si="13"/>
        <v>0.10482688416274762</v>
      </c>
      <c r="AU17" s="24">
        <v>21145174</v>
      </c>
      <c r="AV17" s="24">
        <v>3697189.67</v>
      </c>
      <c r="AW17" s="12">
        <f t="shared" si="14"/>
        <v>0.17484791896250179</v>
      </c>
      <c r="AX17" s="24">
        <v>42263430.170000002</v>
      </c>
      <c r="AY17" s="24">
        <v>21130168.300000001</v>
      </c>
      <c r="AZ17" s="12">
        <f t="shared" si="15"/>
        <v>0.49996340133789952</v>
      </c>
      <c r="BA17" s="24">
        <v>9748587.4499999993</v>
      </c>
      <c r="BB17" s="24">
        <v>3502762.27</v>
      </c>
      <c r="BC17" s="12">
        <f t="shared" si="16"/>
        <v>0.35930972440525222</v>
      </c>
      <c r="BD17" s="24">
        <v>50554855.329999998</v>
      </c>
      <c r="BE17" s="24">
        <v>9527224.3100000005</v>
      </c>
      <c r="BF17" s="12">
        <f t="shared" si="17"/>
        <v>0.18845320094005699</v>
      </c>
      <c r="BG17" s="24">
        <v>54608124</v>
      </c>
      <c r="BH17" s="24">
        <v>5649528.3899999997</v>
      </c>
      <c r="BI17" s="12">
        <f t="shared" si="18"/>
        <v>0.10345582261716223</v>
      </c>
      <c r="BJ17" s="26">
        <v>12466702</v>
      </c>
      <c r="BK17" s="26">
        <v>904403.4</v>
      </c>
      <c r="BL17" s="12">
        <f t="shared" si="19"/>
        <v>7.2545521662425241E-2</v>
      </c>
      <c r="BM17" s="26">
        <v>41803305.119999997</v>
      </c>
      <c r="BN17" s="26">
        <v>2341105.5099999998</v>
      </c>
      <c r="BO17" s="12">
        <f t="shared" si="20"/>
        <v>5.6002880711935439E-2</v>
      </c>
      <c r="BP17" s="26">
        <v>15110666</v>
      </c>
      <c r="BQ17" s="26">
        <v>1443894.47</v>
      </c>
      <c r="BR17" s="12">
        <f t="shared" si="21"/>
        <v>9.5554654573133974E-2</v>
      </c>
      <c r="BS17" s="26">
        <v>14835976.74</v>
      </c>
      <c r="BT17" s="26">
        <v>1894380.5</v>
      </c>
      <c r="BU17" s="12">
        <f t="shared" si="22"/>
        <v>0.12768828997233922</v>
      </c>
      <c r="BV17" s="26">
        <v>447173473</v>
      </c>
      <c r="BW17" s="26">
        <v>45669173.979999997</v>
      </c>
      <c r="BX17" s="25">
        <f t="shared" si="27"/>
        <v>0.10212854012474035</v>
      </c>
      <c r="BY17" s="26">
        <v>815751935.30999994</v>
      </c>
      <c r="BZ17" s="26">
        <v>130927266.34</v>
      </c>
      <c r="CA17" s="12">
        <f t="shared" si="28"/>
        <v>0.1604988730921556</v>
      </c>
      <c r="CB17" s="3">
        <f t="shared" si="26"/>
        <v>2511606568.71</v>
      </c>
      <c r="CC17" s="3">
        <f t="shared" si="26"/>
        <v>339801002.21999997</v>
      </c>
      <c r="CD17" s="19">
        <f>SUM(CC17/CB17)</f>
        <v>0.13529228918784322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v>0</v>
      </c>
      <c r="E18" s="26">
        <v>0</v>
      </c>
      <c r="F18" s="26">
        <v>0</v>
      </c>
      <c r="G18" s="25">
        <v>0</v>
      </c>
      <c r="H18" s="26">
        <v>1696320</v>
      </c>
      <c r="I18" s="26">
        <v>156377.91</v>
      </c>
      <c r="J18" s="25">
        <f t="shared" si="2"/>
        <v>9.218656267685342E-2</v>
      </c>
      <c r="K18" s="26">
        <v>1734000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v>0</v>
      </c>
      <c r="Q18" s="26">
        <v>0</v>
      </c>
      <c r="R18" s="26">
        <v>0</v>
      </c>
      <c r="S18" s="25">
        <v>0</v>
      </c>
      <c r="T18" s="24">
        <v>480000</v>
      </c>
      <c r="U18" s="24">
        <v>0</v>
      </c>
      <c r="V18" s="25">
        <v>0</v>
      </c>
      <c r="W18" s="24">
        <v>0</v>
      </c>
      <c r="X18" s="24">
        <v>0</v>
      </c>
      <c r="Y18" s="25">
        <v>0</v>
      </c>
      <c r="Z18" s="26">
        <v>80000</v>
      </c>
      <c r="AA18" s="26">
        <v>50000</v>
      </c>
      <c r="AB18" s="25">
        <v>0</v>
      </c>
      <c r="AC18" s="24">
        <v>1550000</v>
      </c>
      <c r="AD18" s="24">
        <v>0</v>
      </c>
      <c r="AE18" s="25">
        <f t="shared" si="8"/>
        <v>0</v>
      </c>
      <c r="AF18" s="24">
        <v>50000</v>
      </c>
      <c r="AG18" s="24">
        <v>0</v>
      </c>
      <c r="AH18" s="25">
        <f t="shared" si="9"/>
        <v>0</v>
      </c>
      <c r="AI18" s="26">
        <v>4970000</v>
      </c>
      <c r="AJ18" s="26">
        <v>0</v>
      </c>
      <c r="AK18" s="11">
        <f t="shared" si="10"/>
        <v>0</v>
      </c>
      <c r="AL18" s="24">
        <v>0</v>
      </c>
      <c r="AM18" s="24">
        <v>0</v>
      </c>
      <c r="AN18" s="12">
        <v>0</v>
      </c>
      <c r="AO18" s="24">
        <v>70000</v>
      </c>
      <c r="AP18" s="24">
        <v>0</v>
      </c>
      <c r="AQ18" s="12">
        <v>0</v>
      </c>
      <c r="AR18" s="24">
        <v>0</v>
      </c>
      <c r="AS18" s="24">
        <v>0</v>
      </c>
      <c r="AT18" s="12">
        <v>0</v>
      </c>
      <c r="AU18" s="24">
        <v>300000</v>
      </c>
      <c r="AV18" s="24">
        <v>0</v>
      </c>
      <c r="AW18" s="12">
        <f t="shared" si="14"/>
        <v>0</v>
      </c>
      <c r="AX18" s="24">
        <v>420000</v>
      </c>
      <c r="AY18" s="24">
        <v>0</v>
      </c>
      <c r="AZ18" s="12">
        <f t="shared" si="15"/>
        <v>0</v>
      </c>
      <c r="BA18" s="24">
        <v>0</v>
      </c>
      <c r="BB18" s="24">
        <v>0</v>
      </c>
      <c r="BC18" s="12">
        <v>0</v>
      </c>
      <c r="BD18" s="24">
        <v>535519.09</v>
      </c>
      <c r="BE18" s="24">
        <v>0</v>
      </c>
      <c r="BF18" s="12">
        <f t="shared" si="17"/>
        <v>0</v>
      </c>
      <c r="BG18" s="24">
        <v>0</v>
      </c>
      <c r="BH18" s="24">
        <v>0</v>
      </c>
      <c r="BI18" s="12">
        <v>0</v>
      </c>
      <c r="BJ18" s="26">
        <v>0</v>
      </c>
      <c r="BK18" s="26">
        <v>0</v>
      </c>
      <c r="BL18" s="12">
        <v>0</v>
      </c>
      <c r="BM18" s="26">
        <v>0</v>
      </c>
      <c r="BN18" s="26">
        <v>0</v>
      </c>
      <c r="BO18" s="12">
        <v>0</v>
      </c>
      <c r="BP18" s="26">
        <v>2593379</v>
      </c>
      <c r="BQ18" s="26">
        <v>251548.26</v>
      </c>
      <c r="BR18" s="12">
        <f t="shared" si="21"/>
        <v>9.6996335668639258E-2</v>
      </c>
      <c r="BS18" s="26">
        <v>500000</v>
      </c>
      <c r="BT18" s="26">
        <v>0</v>
      </c>
      <c r="BU18" s="12">
        <f t="shared" si="22"/>
        <v>0</v>
      </c>
      <c r="BV18" s="26">
        <v>850000</v>
      </c>
      <c r="BW18" s="26">
        <v>0</v>
      </c>
      <c r="BX18" s="25">
        <f t="shared" si="27"/>
        <v>0</v>
      </c>
      <c r="BY18" s="26">
        <v>4478200</v>
      </c>
      <c r="BZ18" s="26">
        <v>129087.01</v>
      </c>
      <c r="CA18" s="12">
        <f t="shared" si="28"/>
        <v>2.8825646465097582E-2</v>
      </c>
      <c r="CB18" s="3">
        <f t="shared" si="26"/>
        <v>20307418.09</v>
      </c>
      <c r="CC18" s="3">
        <f t="shared" si="26"/>
        <v>587013.18000000005</v>
      </c>
      <c r="CD18" s="19">
        <f>SUM(CC18/CB18)</f>
        <v>2.890634237195636E-2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267738699.96000001</v>
      </c>
      <c r="C19" s="26">
        <v>31994051.82</v>
      </c>
      <c r="D19" s="25">
        <f t="shared" ref="D19:D26" si="29">SUM(C19/B19)</f>
        <v>0.119497300258722</v>
      </c>
      <c r="E19" s="26">
        <v>73800469</v>
      </c>
      <c r="F19" s="26">
        <v>7679033.2800000003</v>
      </c>
      <c r="G19" s="25">
        <f>SUM(F19/E19)</f>
        <v>0.10405128021611895</v>
      </c>
      <c r="H19" s="26">
        <v>716017684.55999994</v>
      </c>
      <c r="I19" s="26">
        <v>68140311</v>
      </c>
      <c r="J19" s="25">
        <f t="shared" si="2"/>
        <v>9.5165681615633421E-2</v>
      </c>
      <c r="K19" s="26">
        <v>618130009</v>
      </c>
      <c r="L19" s="26">
        <v>69472182.959999993</v>
      </c>
      <c r="M19" s="25">
        <f t="shared" si="3"/>
        <v>0.11239089180023938</v>
      </c>
      <c r="N19" s="26">
        <v>173010877.91999999</v>
      </c>
      <c r="O19" s="26">
        <v>23304626.699999999</v>
      </c>
      <c r="P19" s="25">
        <f t="shared" si="4"/>
        <v>0.13470035514631645</v>
      </c>
      <c r="Q19" s="26">
        <v>150225743.06999999</v>
      </c>
      <c r="R19" s="26">
        <v>17621689.98</v>
      </c>
      <c r="S19" s="25">
        <f t="shared" si="5"/>
        <v>0.11730140001230617</v>
      </c>
      <c r="T19" s="24">
        <v>515441466</v>
      </c>
      <c r="U19" s="24">
        <v>71425134.829999998</v>
      </c>
      <c r="V19" s="25">
        <f t="shared" si="6"/>
        <v>0.13857079715429801</v>
      </c>
      <c r="W19" s="24">
        <v>101032115.94</v>
      </c>
      <c r="X19" s="24">
        <v>10663702.76</v>
      </c>
      <c r="Y19" s="25">
        <f t="shared" ref="Y19:Y25" si="30">SUM(X19/W19)</f>
        <v>0.10554765344450333</v>
      </c>
      <c r="Z19" s="26">
        <v>459550329</v>
      </c>
      <c r="AA19" s="26">
        <v>51688947.57</v>
      </c>
      <c r="AB19" s="25">
        <f t="shared" si="25"/>
        <v>0.11247722895221776</v>
      </c>
      <c r="AC19" s="24">
        <v>407895926.94</v>
      </c>
      <c r="AD19" s="24">
        <v>46035062.810000002</v>
      </c>
      <c r="AE19" s="25">
        <f t="shared" si="8"/>
        <v>0.11285982469928314</v>
      </c>
      <c r="AF19" s="24">
        <v>119156431</v>
      </c>
      <c r="AG19" s="24">
        <v>12543412.32</v>
      </c>
      <c r="AH19" s="25">
        <f t="shared" si="9"/>
        <v>0.10526844598089717</v>
      </c>
      <c r="AI19" s="26">
        <v>485830803.22000003</v>
      </c>
      <c r="AJ19" s="26">
        <v>56921950.240000002</v>
      </c>
      <c r="AK19" s="11">
        <f t="shared" si="10"/>
        <v>0.11716414410681961</v>
      </c>
      <c r="AL19" s="24">
        <v>714791180</v>
      </c>
      <c r="AM19" s="24">
        <v>87850381.439999998</v>
      </c>
      <c r="AN19" s="12">
        <f t="shared" si="11"/>
        <v>0.12290356106520509</v>
      </c>
      <c r="AO19" s="24">
        <v>185134342.27000001</v>
      </c>
      <c r="AP19" s="24">
        <v>22014742.739999998</v>
      </c>
      <c r="AQ19" s="12">
        <f t="shared" si="12"/>
        <v>0.11891225836367889</v>
      </c>
      <c r="AR19" s="24">
        <v>141058573</v>
      </c>
      <c r="AS19" s="24">
        <v>14852662.93</v>
      </c>
      <c r="AT19" s="12">
        <f t="shared" si="13"/>
        <v>0.10529429451976662</v>
      </c>
      <c r="AU19" s="24">
        <v>138107610</v>
      </c>
      <c r="AV19" s="24">
        <v>16853220.379999999</v>
      </c>
      <c r="AW19" s="12">
        <f t="shared" si="14"/>
        <v>0.12202962878005057</v>
      </c>
      <c r="AX19" s="24">
        <v>171162933.56</v>
      </c>
      <c r="AY19" s="24">
        <v>21017855.800000001</v>
      </c>
      <c r="AZ19" s="12">
        <f t="shared" si="15"/>
        <v>0.12279443547064665</v>
      </c>
      <c r="BA19" s="24">
        <v>88573243</v>
      </c>
      <c r="BB19" s="24">
        <v>13018185.52</v>
      </c>
      <c r="BC19" s="12">
        <f t="shared" si="16"/>
        <v>0.1469765030507012</v>
      </c>
      <c r="BD19" s="24">
        <v>280102583.77999997</v>
      </c>
      <c r="BE19" s="24">
        <v>37292944.369999997</v>
      </c>
      <c r="BF19" s="12">
        <f t="shared" si="17"/>
        <v>0.13314030833535925</v>
      </c>
      <c r="BG19" s="24">
        <v>177047333</v>
      </c>
      <c r="BH19" s="24">
        <v>20113315.210000001</v>
      </c>
      <c r="BI19" s="12">
        <f t="shared" si="18"/>
        <v>0.11360416940028123</v>
      </c>
      <c r="BJ19" s="26">
        <v>78350868.709999993</v>
      </c>
      <c r="BK19" s="26">
        <v>8500945.0800000001</v>
      </c>
      <c r="BL19" s="12">
        <f t="shared" si="19"/>
        <v>0.10849841514156711</v>
      </c>
      <c r="BM19" s="26">
        <v>245094554.72</v>
      </c>
      <c r="BN19" s="26">
        <v>29766859.66</v>
      </c>
      <c r="BO19" s="12">
        <f>SUM(BN19/BM19)</f>
        <v>0.1214505140434725</v>
      </c>
      <c r="BP19" s="26">
        <v>144456190.53999999</v>
      </c>
      <c r="BQ19" s="26">
        <v>15382784.609999999</v>
      </c>
      <c r="BR19" s="12">
        <f t="shared" si="21"/>
        <v>0.10648754167264642</v>
      </c>
      <c r="BS19" s="26">
        <v>162848472.31999999</v>
      </c>
      <c r="BT19" s="26">
        <v>19533023.690000001</v>
      </c>
      <c r="BU19" s="12">
        <f t="shared" si="22"/>
        <v>0.1199460050912684</v>
      </c>
      <c r="BV19" s="26">
        <v>1515036535</v>
      </c>
      <c r="BW19" s="26">
        <v>227038244.13999999</v>
      </c>
      <c r="BX19" s="25">
        <f t="shared" si="27"/>
        <v>0.14985661328622679</v>
      </c>
      <c r="BY19" s="26">
        <v>3737686827</v>
      </c>
      <c r="BZ19" s="26">
        <v>451255217.06</v>
      </c>
      <c r="CA19" s="12">
        <f t="shared" si="28"/>
        <v>0.12073114681525991</v>
      </c>
      <c r="CB19" s="3">
        <f t="shared" si="26"/>
        <v>11867281802.51</v>
      </c>
      <c r="CC19" s="3">
        <f>BZ19+BW19+BT19+BQ19+BN19+BK19+BH19+BE19+BB19+AY19+AV19+AS19+AP19+AM19+AJ19+AG19+AD19+AA19+X19+U19+R19+O19+L19+I19+F19+C19</f>
        <v>1451980488.9000001</v>
      </c>
      <c r="CD19" s="19">
        <f>SUM(CC19/CB19)</f>
        <v>0.12235156399445218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36436345</v>
      </c>
      <c r="C20" s="26">
        <v>3993131.75</v>
      </c>
      <c r="D20" s="25">
        <f t="shared" si="29"/>
        <v>0.10959199530029699</v>
      </c>
      <c r="E20" s="26">
        <v>13769942</v>
      </c>
      <c r="F20" s="26">
        <v>1222487.32</v>
      </c>
      <c r="G20" s="25">
        <f>SUM(F20/E20)</f>
        <v>8.877940952837711E-2</v>
      </c>
      <c r="H20" s="26">
        <v>95661379.530000001</v>
      </c>
      <c r="I20" s="26">
        <v>9449815.1500000004</v>
      </c>
      <c r="J20" s="25">
        <f t="shared" si="2"/>
        <v>9.8784014995690922E-2</v>
      </c>
      <c r="K20" s="26">
        <v>74136363</v>
      </c>
      <c r="L20" s="26">
        <v>8851968.2599999998</v>
      </c>
      <c r="M20" s="25">
        <f t="shared" si="3"/>
        <v>0.11940116700896158</v>
      </c>
      <c r="N20" s="26">
        <v>26763188.920000002</v>
      </c>
      <c r="O20" s="26">
        <v>2691672.27</v>
      </c>
      <c r="P20" s="25">
        <f t="shared" si="4"/>
        <v>0.10057367520910508</v>
      </c>
      <c r="Q20" s="26">
        <v>25086138</v>
      </c>
      <c r="R20" s="26">
        <v>4177009.13</v>
      </c>
      <c r="S20" s="25">
        <f t="shared" si="5"/>
        <v>0.16650666316194226</v>
      </c>
      <c r="T20" s="24">
        <v>80443420</v>
      </c>
      <c r="U20" s="24">
        <v>13027715.35</v>
      </c>
      <c r="V20" s="25">
        <f t="shared" si="6"/>
        <v>0.16194880016289709</v>
      </c>
      <c r="W20" s="24">
        <v>11489831</v>
      </c>
      <c r="X20" s="24">
        <v>1346830.08</v>
      </c>
      <c r="Y20" s="25">
        <f t="shared" si="30"/>
        <v>0.11721931158082309</v>
      </c>
      <c r="Z20" s="26">
        <v>47645000</v>
      </c>
      <c r="AA20" s="26">
        <v>6345981.9500000002</v>
      </c>
      <c r="AB20" s="25">
        <f t="shared" si="25"/>
        <v>0.13319303074824221</v>
      </c>
      <c r="AC20" s="24">
        <v>50472660</v>
      </c>
      <c r="AD20" s="24">
        <v>5606306.0199999996</v>
      </c>
      <c r="AE20" s="25">
        <f t="shared" si="8"/>
        <v>0.11107609585070412</v>
      </c>
      <c r="AF20" s="24">
        <v>15904292</v>
      </c>
      <c r="AG20" s="24">
        <v>1740585.07</v>
      </c>
      <c r="AH20" s="25">
        <f t="shared" si="9"/>
        <v>0.10944121687403627</v>
      </c>
      <c r="AI20" s="26">
        <v>51254606</v>
      </c>
      <c r="AJ20" s="26">
        <v>6340591.6900000004</v>
      </c>
      <c r="AK20" s="11">
        <f t="shared" si="10"/>
        <v>0.12370774423668383</v>
      </c>
      <c r="AL20" s="24">
        <v>102782388</v>
      </c>
      <c r="AM20" s="24">
        <v>11851114.9</v>
      </c>
      <c r="AN20" s="12">
        <f t="shared" si="11"/>
        <v>0.11530297291788939</v>
      </c>
      <c r="AO20" s="24">
        <v>34496631.090000004</v>
      </c>
      <c r="AP20" s="24">
        <v>1953930.37</v>
      </c>
      <c r="AQ20" s="12">
        <f t="shared" si="12"/>
        <v>5.6641193886507131E-2</v>
      </c>
      <c r="AR20" s="24">
        <v>19978453</v>
      </c>
      <c r="AS20" s="24">
        <v>2258530.2999999998</v>
      </c>
      <c r="AT20" s="12">
        <f t="shared" si="13"/>
        <v>0.11304830759418659</v>
      </c>
      <c r="AU20" s="24">
        <v>31619500</v>
      </c>
      <c r="AV20" s="24">
        <v>3070057.73</v>
      </c>
      <c r="AW20" s="12">
        <f t="shared" si="14"/>
        <v>9.7093810148800586E-2</v>
      </c>
      <c r="AX20" s="24">
        <v>23691753</v>
      </c>
      <c r="AY20" s="24">
        <v>3744441.01</v>
      </c>
      <c r="AZ20" s="12">
        <f t="shared" si="15"/>
        <v>0.1580482883643097</v>
      </c>
      <c r="BA20" s="24">
        <v>22467739</v>
      </c>
      <c r="BB20" s="24">
        <v>2089059.41</v>
      </c>
      <c r="BC20" s="12">
        <f t="shared" si="16"/>
        <v>9.298040225587452E-2</v>
      </c>
      <c r="BD20" s="24">
        <v>60142838.229999997</v>
      </c>
      <c r="BE20" s="24">
        <v>8041368.2000000002</v>
      </c>
      <c r="BF20" s="12">
        <f t="shared" si="17"/>
        <v>0.13370450142788348</v>
      </c>
      <c r="BG20" s="24">
        <v>36286345</v>
      </c>
      <c r="BH20" s="24">
        <v>12743829.6</v>
      </c>
      <c r="BI20" s="12">
        <f t="shared" si="18"/>
        <v>0.35120179781127031</v>
      </c>
      <c r="BJ20" s="26">
        <v>15396752</v>
      </c>
      <c r="BK20" s="26">
        <v>1287281.45</v>
      </c>
      <c r="BL20" s="12">
        <f t="shared" si="19"/>
        <v>8.3607338093125094E-2</v>
      </c>
      <c r="BM20" s="26">
        <v>28389661.68</v>
      </c>
      <c r="BN20" s="26">
        <v>2485539.54</v>
      </c>
      <c r="BO20" s="12">
        <f>SUM(BN20/BM20)</f>
        <v>8.755086862310224E-2</v>
      </c>
      <c r="BP20" s="26">
        <v>12969373</v>
      </c>
      <c r="BQ20" s="26">
        <v>1537793.04</v>
      </c>
      <c r="BR20" s="12">
        <f t="shared" si="21"/>
        <v>0.1185711167378716</v>
      </c>
      <c r="BS20" s="26">
        <v>23334031</v>
      </c>
      <c r="BT20" s="26">
        <v>4015905.27</v>
      </c>
      <c r="BU20" s="12">
        <f t="shared" si="22"/>
        <v>0.17210507991525339</v>
      </c>
      <c r="BV20" s="26">
        <v>167481000</v>
      </c>
      <c r="BW20" s="26">
        <v>25523034.420000002</v>
      </c>
      <c r="BX20" s="25">
        <f t="shared" si="27"/>
        <v>0.15239361133501711</v>
      </c>
      <c r="BY20" s="26">
        <v>218261100</v>
      </c>
      <c r="BZ20" s="26">
        <v>20028771.34</v>
      </c>
      <c r="CA20" s="12">
        <f t="shared" si="28"/>
        <v>9.1765190132368987E-2</v>
      </c>
      <c r="CB20" s="3">
        <f t="shared" si="26"/>
        <v>1326360730.45</v>
      </c>
      <c r="CC20" s="3">
        <f t="shared" si="26"/>
        <v>165424750.62</v>
      </c>
      <c r="CD20" s="19">
        <f t="shared" si="23"/>
        <v>0.12472078434037748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>
        <v>0</v>
      </c>
      <c r="C21" s="26">
        <v>0</v>
      </c>
      <c r="D21" s="25" t="e">
        <f t="shared" si="29"/>
        <v>#DIV/0!</v>
      </c>
      <c r="E21" s="26">
        <v>0</v>
      </c>
      <c r="F21" s="26">
        <v>0</v>
      </c>
      <c r="G21" s="25" t="e">
        <f>SUM(F21/E21)</f>
        <v>#DIV/0!</v>
      </c>
      <c r="H21" s="26">
        <v>1640520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 t="e">
        <f t="shared" si="3"/>
        <v>#DIV/0!</v>
      </c>
      <c r="N21" s="26">
        <v>0</v>
      </c>
      <c r="O21" s="26">
        <v>0</v>
      </c>
      <c r="P21" s="25" t="e">
        <f t="shared" si="4"/>
        <v>#DIV/0!</v>
      </c>
      <c r="Q21" s="26">
        <v>0</v>
      </c>
      <c r="R21" s="26">
        <v>0</v>
      </c>
      <c r="S21" s="25" t="e">
        <f t="shared" si="5"/>
        <v>#DIV/0!</v>
      </c>
      <c r="T21" s="24">
        <v>0</v>
      </c>
      <c r="U21" s="24">
        <v>0</v>
      </c>
      <c r="V21" s="25" t="e">
        <f t="shared" si="6"/>
        <v>#DIV/0!</v>
      </c>
      <c r="W21" s="24">
        <v>0</v>
      </c>
      <c r="X21" s="24">
        <v>0</v>
      </c>
      <c r="Y21" s="25" t="e">
        <f t="shared" si="30"/>
        <v>#DIV/0!</v>
      </c>
      <c r="Z21" s="26">
        <v>0</v>
      </c>
      <c r="AA21" s="26">
        <v>0</v>
      </c>
      <c r="AB21" s="25" t="e">
        <f t="shared" si="25"/>
        <v>#DIV/0!</v>
      </c>
      <c r="AC21" s="24">
        <v>0</v>
      </c>
      <c r="AD21" s="24">
        <v>0</v>
      </c>
      <c r="AE21" s="25" t="e">
        <f t="shared" si="8"/>
        <v>#DIV/0!</v>
      </c>
      <c r="AF21" s="24">
        <v>0</v>
      </c>
      <c r="AG21" s="24">
        <v>0</v>
      </c>
      <c r="AH21" s="25" t="e">
        <f t="shared" si="9"/>
        <v>#DIV/0!</v>
      </c>
      <c r="AI21" s="26">
        <v>0</v>
      </c>
      <c r="AJ21" s="26">
        <v>0</v>
      </c>
      <c r="AK21" s="11" t="e">
        <f t="shared" si="10"/>
        <v>#DIV/0!</v>
      </c>
      <c r="AL21" s="24">
        <v>0</v>
      </c>
      <c r="AM21" s="24">
        <v>0</v>
      </c>
      <c r="AN21" s="12" t="e">
        <f t="shared" si="11"/>
        <v>#DIV/0!</v>
      </c>
      <c r="AO21" s="24">
        <v>0</v>
      </c>
      <c r="AP21" s="24">
        <v>0</v>
      </c>
      <c r="AQ21" s="12" t="e">
        <f t="shared" si="12"/>
        <v>#DIV/0!</v>
      </c>
      <c r="AR21" s="24">
        <v>0</v>
      </c>
      <c r="AS21" s="24">
        <v>0</v>
      </c>
      <c r="AT21" s="12" t="e">
        <f t="shared" si="13"/>
        <v>#DIV/0!</v>
      </c>
      <c r="AU21" s="24">
        <v>0</v>
      </c>
      <c r="AV21" s="24">
        <v>0</v>
      </c>
      <c r="AW21" s="12" t="e">
        <f t="shared" si="14"/>
        <v>#DIV/0!</v>
      </c>
      <c r="AX21" s="24">
        <v>0</v>
      </c>
      <c r="AY21" s="24">
        <v>0</v>
      </c>
      <c r="AZ21" s="12" t="e">
        <f t="shared" si="15"/>
        <v>#DIV/0!</v>
      </c>
      <c r="BA21" s="24">
        <v>0</v>
      </c>
      <c r="BB21" s="24">
        <v>0</v>
      </c>
      <c r="BC21" s="12" t="e">
        <f t="shared" si="16"/>
        <v>#DIV/0!</v>
      </c>
      <c r="BD21" s="24">
        <v>0</v>
      </c>
      <c r="BE21" s="24">
        <v>0</v>
      </c>
      <c r="BF21" s="12" t="e">
        <f t="shared" si="17"/>
        <v>#DIV/0!</v>
      </c>
      <c r="BG21" s="24">
        <v>0</v>
      </c>
      <c r="BH21" s="24">
        <v>0</v>
      </c>
      <c r="BI21" s="12" t="e">
        <f t="shared" si="18"/>
        <v>#DIV/0!</v>
      </c>
      <c r="BJ21" s="26">
        <v>0</v>
      </c>
      <c r="BK21" s="26">
        <v>0</v>
      </c>
      <c r="BL21" s="12" t="e">
        <f t="shared" si="19"/>
        <v>#DIV/0!</v>
      </c>
      <c r="BM21" s="26">
        <v>0</v>
      </c>
      <c r="BN21" s="26">
        <v>0</v>
      </c>
      <c r="BO21" s="12" t="e">
        <f>SUM(BN21/BM21)</f>
        <v>#DIV/0!</v>
      </c>
      <c r="BP21" s="26">
        <v>0</v>
      </c>
      <c r="BQ21" s="26">
        <v>0</v>
      </c>
      <c r="BR21" s="12" t="e">
        <f t="shared" si="21"/>
        <v>#DIV/0!</v>
      </c>
      <c r="BS21" s="26">
        <v>0</v>
      </c>
      <c r="BT21" s="26">
        <v>0</v>
      </c>
      <c r="BU21" s="12" t="e">
        <f t="shared" si="22"/>
        <v>#DIV/0!</v>
      </c>
      <c r="BV21" s="26">
        <v>0</v>
      </c>
      <c r="BW21" s="26">
        <v>0</v>
      </c>
      <c r="BX21" s="25" t="e">
        <f t="shared" si="27"/>
        <v>#DIV/0!</v>
      </c>
      <c r="BY21" s="26">
        <v>0</v>
      </c>
      <c r="BZ21" s="26">
        <v>0</v>
      </c>
      <c r="CA21" s="12" t="e">
        <f t="shared" si="28"/>
        <v>#DIV/0!</v>
      </c>
      <c r="CB21" s="3">
        <f t="shared" si="26"/>
        <v>1640520</v>
      </c>
      <c r="CC21" s="3">
        <f t="shared" si="26"/>
        <v>0</v>
      </c>
      <c r="CD21" s="19">
        <f t="shared" si="23"/>
        <v>0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>
        <v>158483600</v>
      </c>
      <c r="C22" s="26">
        <v>19273464.52</v>
      </c>
      <c r="D22" s="25">
        <f t="shared" si="29"/>
        <v>0.12161172840596755</v>
      </c>
      <c r="E22" s="26">
        <v>41668686</v>
      </c>
      <c r="F22" s="26">
        <v>4575977.8899999997</v>
      </c>
      <c r="G22" s="25">
        <f>SUM(F22/E22)</f>
        <v>0.10981814713331732</v>
      </c>
      <c r="H22" s="26">
        <v>389442015.39999998</v>
      </c>
      <c r="I22" s="26">
        <v>39031282.829999998</v>
      </c>
      <c r="J22" s="25">
        <f t="shared" si="2"/>
        <v>0.10022360527769598</v>
      </c>
      <c r="K22" s="26">
        <v>292102047</v>
      </c>
      <c r="L22" s="26">
        <v>36703325.07</v>
      </c>
      <c r="M22" s="25">
        <f t="shared" si="3"/>
        <v>0.12565240622911486</v>
      </c>
      <c r="N22" s="26">
        <v>125776937.59</v>
      </c>
      <c r="O22" s="26">
        <v>11048036.890000001</v>
      </c>
      <c r="P22" s="25">
        <f t="shared" si="4"/>
        <v>8.7838335880093682E-2</v>
      </c>
      <c r="Q22" s="26">
        <v>122756836.12</v>
      </c>
      <c r="R22" s="26">
        <v>18361849.530000001</v>
      </c>
      <c r="S22" s="25">
        <f t="shared" si="5"/>
        <v>0.149579038612974</v>
      </c>
      <c r="T22" s="24">
        <v>250715826</v>
      </c>
      <c r="U22" s="24">
        <v>42236793.219999999</v>
      </c>
      <c r="V22" s="25">
        <f t="shared" si="6"/>
        <v>0.16846480692447391</v>
      </c>
      <c r="W22" s="24">
        <v>50882705</v>
      </c>
      <c r="X22" s="24">
        <v>6975916.5</v>
      </c>
      <c r="Y22" s="25">
        <f t="shared" si="30"/>
        <v>0.13709798840293574</v>
      </c>
      <c r="Z22" s="26">
        <v>234637354</v>
      </c>
      <c r="AA22" s="26">
        <v>26626105</v>
      </c>
      <c r="AB22" s="25">
        <f t="shared" si="25"/>
        <v>0.11347769034251895</v>
      </c>
      <c r="AC22" s="24">
        <v>313884696</v>
      </c>
      <c r="AD22" s="24">
        <v>38447939.5</v>
      </c>
      <c r="AE22" s="25">
        <f t="shared" si="8"/>
        <v>0.12249064701134713</v>
      </c>
      <c r="AF22" s="24">
        <v>85910194</v>
      </c>
      <c r="AG22" s="24">
        <v>13124350.449999999</v>
      </c>
      <c r="AH22" s="25">
        <f t="shared" si="9"/>
        <v>0.15276825530157689</v>
      </c>
      <c r="AI22" s="26">
        <v>539336942</v>
      </c>
      <c r="AJ22" s="26">
        <v>71791814.269999996</v>
      </c>
      <c r="AK22" s="11">
        <f t="shared" si="10"/>
        <v>0.13311124953498921</v>
      </c>
      <c r="AL22" s="24">
        <v>332704056</v>
      </c>
      <c r="AM22" s="24">
        <v>53905332.869999997</v>
      </c>
      <c r="AN22" s="12">
        <f t="shared" si="11"/>
        <v>0.16202186867839086</v>
      </c>
      <c r="AO22" s="24">
        <v>63015372</v>
      </c>
      <c r="AP22" s="24">
        <v>7999713.6799999997</v>
      </c>
      <c r="AQ22" s="12">
        <f t="shared" si="12"/>
        <v>0.12694860676217223</v>
      </c>
      <c r="AR22" s="24">
        <v>73914151</v>
      </c>
      <c r="AS22" s="24">
        <v>8087131.8799999999</v>
      </c>
      <c r="AT22" s="12">
        <f t="shared" si="13"/>
        <v>0.10941249775026166</v>
      </c>
      <c r="AU22" s="24">
        <v>64614515</v>
      </c>
      <c r="AV22" s="24">
        <v>7666402.1900000004</v>
      </c>
      <c r="AW22" s="12">
        <f t="shared" si="14"/>
        <v>0.11864829736785923</v>
      </c>
      <c r="AX22" s="24">
        <v>88950987</v>
      </c>
      <c r="AY22" s="24">
        <v>10873640.84</v>
      </c>
      <c r="AZ22" s="12">
        <f t="shared" si="15"/>
        <v>0.1222430599898796</v>
      </c>
      <c r="BA22" s="24">
        <v>61070101</v>
      </c>
      <c r="BB22" s="24">
        <v>6278420.2599999998</v>
      </c>
      <c r="BC22" s="12">
        <f t="shared" si="16"/>
        <v>0.10280677708392852</v>
      </c>
      <c r="BD22" s="24">
        <v>153578126</v>
      </c>
      <c r="BE22" s="24">
        <v>21139748.23</v>
      </c>
      <c r="BF22" s="12">
        <f t="shared" si="17"/>
        <v>0.13764817152411404</v>
      </c>
      <c r="BG22" s="24">
        <v>91978564</v>
      </c>
      <c r="BH22" s="24">
        <v>14135903.66</v>
      </c>
      <c r="BI22" s="12">
        <f t="shared" si="18"/>
        <v>0.1536869357951707</v>
      </c>
      <c r="BJ22" s="26">
        <v>96371819</v>
      </c>
      <c r="BK22" s="26">
        <v>12226066.27</v>
      </c>
      <c r="BL22" s="12">
        <f t="shared" si="19"/>
        <v>0.12686350010681027</v>
      </c>
      <c r="BM22" s="26">
        <v>102915382</v>
      </c>
      <c r="BN22" s="26">
        <v>12008570.550000001</v>
      </c>
      <c r="BO22" s="12">
        <f>SUM(BN22/BM22)</f>
        <v>0.11668392340029404</v>
      </c>
      <c r="BP22" s="26">
        <v>122705973</v>
      </c>
      <c r="BQ22" s="26">
        <v>16560758.689999999</v>
      </c>
      <c r="BR22" s="12">
        <f t="shared" si="21"/>
        <v>0.13496293851970839</v>
      </c>
      <c r="BS22" s="26">
        <v>67547430</v>
      </c>
      <c r="BT22" s="26">
        <v>5370426.5199999996</v>
      </c>
      <c r="BU22" s="12">
        <f t="shared" si="22"/>
        <v>7.9506008148644586E-2</v>
      </c>
      <c r="BV22" s="26">
        <v>684383035.29999995</v>
      </c>
      <c r="BW22" s="26">
        <v>67350446.629999995</v>
      </c>
      <c r="BX22" s="25">
        <f t="shared" si="27"/>
        <v>9.8410456069351379E-2</v>
      </c>
      <c r="BY22" s="26">
        <v>1888090571.76</v>
      </c>
      <c r="BZ22" s="26">
        <v>286912805.88999999</v>
      </c>
      <c r="CA22" s="12">
        <f t="shared" si="28"/>
        <v>0.15195923870460926</v>
      </c>
      <c r="CB22" s="3">
        <f t="shared" si="26"/>
        <v>6497437922.1699991</v>
      </c>
      <c r="CC22" s="3">
        <f>C22+F22+I22+L22+O22+R22+U22+X22+AA22+AD22+AG22+AJ22+AM22+AP22+AS22+AV22+AY22+BB22+BE22+BH22+BK22+BN22+BQ22+BT22+BW22+BZ22</f>
        <v>858712223.82999992</v>
      </c>
      <c r="CD22" s="19">
        <f t="shared" si="23"/>
        <v>0.132161666508575</v>
      </c>
      <c r="CE22" s="31"/>
      <c r="CF22" s="27"/>
      <c r="CG22" s="27"/>
      <c r="CH22" s="23"/>
      <c r="CI22" s="23"/>
    </row>
    <row r="23" spans="1:87" ht="15.6" x14ac:dyDescent="0.25">
      <c r="A23" s="14" t="s">
        <v>54</v>
      </c>
      <c r="B23" s="26">
        <v>845000</v>
      </c>
      <c r="C23" s="26">
        <v>35100</v>
      </c>
      <c r="D23" s="25">
        <f>SUM(C23/B23)</f>
        <v>4.1538461538461538E-2</v>
      </c>
      <c r="E23" s="26">
        <v>7058857</v>
      </c>
      <c r="F23" s="26">
        <v>555564.57999999996</v>
      </c>
      <c r="G23" s="25">
        <f>SUM(F23/E23)</f>
        <v>7.8704608975645768E-2</v>
      </c>
      <c r="H23" s="26">
        <v>30794245.52</v>
      </c>
      <c r="I23" s="26">
        <v>2860836.32</v>
      </c>
      <c r="J23" s="25">
        <f t="shared" si="2"/>
        <v>9.2901653269665818E-2</v>
      </c>
      <c r="K23" s="26">
        <v>10995400</v>
      </c>
      <c r="L23" s="26">
        <v>3168987.89</v>
      </c>
      <c r="M23" s="25">
        <f t="shared" si="3"/>
        <v>0.28821033250268296</v>
      </c>
      <c r="N23" s="26">
        <v>6111180</v>
      </c>
      <c r="O23" s="26">
        <v>192394.39</v>
      </c>
      <c r="P23" s="25">
        <f t="shared" si="4"/>
        <v>3.148236347153905E-2</v>
      </c>
      <c r="Q23" s="26">
        <v>750000</v>
      </c>
      <c r="R23" s="26">
        <v>38340.660000000003</v>
      </c>
      <c r="S23" s="25">
        <f t="shared" si="5"/>
        <v>5.1120880000000007E-2</v>
      </c>
      <c r="T23" s="24">
        <v>14322964</v>
      </c>
      <c r="U23" s="24">
        <v>1583677.08</v>
      </c>
      <c r="V23" s="25">
        <f t="shared" si="6"/>
        <v>0.11056908891204363</v>
      </c>
      <c r="W23" s="24">
        <v>5651490</v>
      </c>
      <c r="X23" s="24">
        <v>598914.28</v>
      </c>
      <c r="Y23" s="25">
        <f t="shared" si="30"/>
        <v>0.10597458015496798</v>
      </c>
      <c r="Z23" s="26">
        <v>600000</v>
      </c>
      <c r="AA23" s="26">
        <v>53986.28</v>
      </c>
      <c r="AB23" s="25">
        <f t="shared" si="25"/>
        <v>8.9977133333333334E-2</v>
      </c>
      <c r="AC23" s="24">
        <v>2701000</v>
      </c>
      <c r="AD23" s="24">
        <v>174147.05</v>
      </c>
      <c r="AE23" s="25">
        <f t="shared" si="8"/>
        <v>6.4475027767493517E-2</v>
      </c>
      <c r="AF23" s="24">
        <v>6770300</v>
      </c>
      <c r="AG23" s="24">
        <v>665795.04</v>
      </c>
      <c r="AH23" s="25">
        <f t="shared" si="9"/>
        <v>9.8340552117336014E-2</v>
      </c>
      <c r="AI23" s="26">
        <v>15921000</v>
      </c>
      <c r="AJ23" s="26">
        <v>2161985.2799999998</v>
      </c>
      <c r="AK23" s="11">
        <f t="shared" si="10"/>
        <v>0.13579456566798567</v>
      </c>
      <c r="AL23" s="24">
        <v>18518500</v>
      </c>
      <c r="AM23" s="24">
        <v>2724805.95</v>
      </c>
      <c r="AN23" s="12">
        <f t="shared" si="11"/>
        <v>0.14713966843966844</v>
      </c>
      <c r="AO23" s="24">
        <v>17592500</v>
      </c>
      <c r="AP23" s="24">
        <v>801449.36</v>
      </c>
      <c r="AQ23" s="12">
        <f t="shared" si="12"/>
        <v>4.5556308654256077E-2</v>
      </c>
      <c r="AR23" s="24">
        <v>6092820</v>
      </c>
      <c r="AS23" s="24">
        <v>683056.63</v>
      </c>
      <c r="AT23" s="12">
        <f t="shared" si="13"/>
        <v>0.11210845388506471</v>
      </c>
      <c r="AU23" s="24">
        <v>3317301.32</v>
      </c>
      <c r="AV23" s="24">
        <v>100944.6</v>
      </c>
      <c r="AW23" s="12">
        <f t="shared" si="14"/>
        <v>3.0429734975054967E-2</v>
      </c>
      <c r="AX23" s="24">
        <v>11851590</v>
      </c>
      <c r="AY23" s="24">
        <v>1348808.31</v>
      </c>
      <c r="AZ23" s="12">
        <f t="shared" si="15"/>
        <v>0.11380821560651357</v>
      </c>
      <c r="BA23" s="24">
        <v>500000</v>
      </c>
      <c r="BB23" s="24">
        <v>76600</v>
      </c>
      <c r="BC23" s="12">
        <f t="shared" si="16"/>
        <v>0.1532</v>
      </c>
      <c r="BD23" s="24">
        <v>3784040</v>
      </c>
      <c r="BE23" s="24">
        <v>321464.3</v>
      </c>
      <c r="BF23" s="12">
        <f t="shared" si="17"/>
        <v>8.4952669633513389E-2</v>
      </c>
      <c r="BG23" s="24">
        <v>15967662</v>
      </c>
      <c r="BH23" s="24">
        <v>1881000.72</v>
      </c>
      <c r="BI23" s="12">
        <f t="shared" si="18"/>
        <v>0.11780063480802637</v>
      </c>
      <c r="BJ23" s="26">
        <v>630000</v>
      </c>
      <c r="BK23" s="26">
        <v>188725.5</v>
      </c>
      <c r="BL23" s="12">
        <f t="shared" si="19"/>
        <v>0.29956428571428573</v>
      </c>
      <c r="BM23" s="26">
        <v>1330000</v>
      </c>
      <c r="BN23" s="26">
        <v>220721</v>
      </c>
      <c r="BO23" s="12">
        <f>SUM(BN23/BM23)</f>
        <v>0.16595563909774436</v>
      </c>
      <c r="BP23" s="26">
        <v>2405000</v>
      </c>
      <c r="BQ23" s="26">
        <v>73335</v>
      </c>
      <c r="BR23" s="12">
        <f t="shared" si="21"/>
        <v>3.0492723492723493E-2</v>
      </c>
      <c r="BS23" s="26">
        <v>1031258.1</v>
      </c>
      <c r="BT23" s="26">
        <v>55400</v>
      </c>
      <c r="BU23" s="12">
        <f t="shared" si="22"/>
        <v>5.372079016882389E-2</v>
      </c>
      <c r="BV23" s="26">
        <v>32500000</v>
      </c>
      <c r="BW23" s="26">
        <v>4644734.5199999996</v>
      </c>
      <c r="BX23" s="25">
        <f t="shared" si="27"/>
        <v>0.1429149083076923</v>
      </c>
      <c r="BY23" s="26">
        <v>47125600</v>
      </c>
      <c r="BZ23" s="26">
        <v>4575940.3099999996</v>
      </c>
      <c r="CA23" s="12">
        <f t="shared" si="28"/>
        <v>9.7100945346053943E-2</v>
      </c>
      <c r="CB23" s="3">
        <f t="shared" si="26"/>
        <v>265167707.94</v>
      </c>
      <c r="CC23" s="3">
        <f>C23+F23+I23+L23+O23+R23+U23+X23+AA23+AD23+AG23+AJ23+AM23+AP23+AS23+AV23+AY23+BB23+BE23+BH23+BK23+BN23+BQ23+BT23+BW23+BZ23</f>
        <v>29786715.049999997</v>
      </c>
      <c r="CD23" s="19">
        <f t="shared" si="23"/>
        <v>0.11233160810342674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55</v>
      </c>
      <c r="B24" s="26">
        <v>1000000</v>
      </c>
      <c r="C24" s="26">
        <v>140000</v>
      </c>
      <c r="D24" s="25">
        <f t="shared" si="29"/>
        <v>0.14000000000000001</v>
      </c>
      <c r="E24" s="26">
        <v>1100000</v>
      </c>
      <c r="F24" s="26">
        <v>184111</v>
      </c>
      <c r="G24" s="25">
        <v>0</v>
      </c>
      <c r="H24" s="26">
        <v>12346416</v>
      </c>
      <c r="I24" s="26">
        <v>1735411.65</v>
      </c>
      <c r="J24" s="25">
        <f t="shared" si="2"/>
        <v>0.14055995278305866</v>
      </c>
      <c r="K24" s="26">
        <v>1535000</v>
      </c>
      <c r="L24" s="26">
        <v>83330</v>
      </c>
      <c r="M24" s="25">
        <f t="shared" si="3"/>
        <v>5.4286644951140064E-2</v>
      </c>
      <c r="N24" s="26">
        <v>1050000</v>
      </c>
      <c r="O24" s="26">
        <v>173200</v>
      </c>
      <c r="P24" s="25">
        <f t="shared" si="4"/>
        <v>0.16495238095238096</v>
      </c>
      <c r="Q24" s="26">
        <v>850000</v>
      </c>
      <c r="R24" s="26">
        <v>32500</v>
      </c>
      <c r="S24" s="25">
        <f t="shared" si="5"/>
        <v>3.8235294117647062E-2</v>
      </c>
      <c r="T24" s="24">
        <v>8227699</v>
      </c>
      <c r="U24" s="24">
        <v>1107320.3200000001</v>
      </c>
      <c r="V24" s="25">
        <f t="shared" si="6"/>
        <v>0.13458444700030958</v>
      </c>
      <c r="W24" s="24">
        <v>2500000</v>
      </c>
      <c r="X24" s="24">
        <v>220000</v>
      </c>
      <c r="Y24" s="25">
        <f t="shared" si="30"/>
        <v>8.7999999999999995E-2</v>
      </c>
      <c r="Z24" s="26">
        <v>3400000</v>
      </c>
      <c r="AA24" s="26">
        <v>733000</v>
      </c>
      <c r="AB24" s="25">
        <f t="shared" si="25"/>
        <v>0.21558823529411764</v>
      </c>
      <c r="AC24" s="24">
        <v>2750000</v>
      </c>
      <c r="AD24" s="24">
        <v>514000</v>
      </c>
      <c r="AE24" s="25">
        <f t="shared" si="8"/>
        <v>0.18690909090909091</v>
      </c>
      <c r="AF24" s="24">
        <v>1500000</v>
      </c>
      <c r="AG24" s="24">
        <v>125000</v>
      </c>
      <c r="AH24" s="25">
        <f t="shared" si="9"/>
        <v>8.3333333333333329E-2</v>
      </c>
      <c r="AI24" s="26">
        <v>2300000</v>
      </c>
      <c r="AJ24" s="26">
        <v>380000</v>
      </c>
      <c r="AK24" s="11">
        <f t="shared" si="10"/>
        <v>0.16521739130434782</v>
      </c>
      <c r="AL24" s="24">
        <v>8600000</v>
      </c>
      <c r="AM24" s="24">
        <v>1356854.95</v>
      </c>
      <c r="AN24" s="12">
        <f t="shared" si="11"/>
        <v>0.15777383139534884</v>
      </c>
      <c r="AO24" s="24">
        <v>2412072</v>
      </c>
      <c r="AP24" s="24">
        <v>50000</v>
      </c>
      <c r="AQ24" s="12">
        <f t="shared" si="12"/>
        <v>2.0729066130695934E-2</v>
      </c>
      <c r="AR24" s="24">
        <v>2000000</v>
      </c>
      <c r="AS24" s="24">
        <v>170000</v>
      </c>
      <c r="AT24" s="12">
        <f t="shared" si="13"/>
        <v>8.5000000000000006E-2</v>
      </c>
      <c r="AU24" s="24">
        <v>1700000</v>
      </c>
      <c r="AV24" s="24">
        <v>262249.65999999997</v>
      </c>
      <c r="AW24" s="12">
        <f t="shared" si="14"/>
        <v>0.15426450588235294</v>
      </c>
      <c r="AX24" s="24">
        <v>1700000</v>
      </c>
      <c r="AY24" s="24">
        <v>240000</v>
      </c>
      <c r="AZ24" s="12">
        <f t="shared" si="15"/>
        <v>0.14117647058823529</v>
      </c>
      <c r="BA24" s="24">
        <v>1650000</v>
      </c>
      <c r="BB24" s="24">
        <v>312000</v>
      </c>
      <c r="BC24" s="12">
        <f t="shared" si="16"/>
        <v>0.18909090909090909</v>
      </c>
      <c r="BD24" s="24">
        <v>4000000</v>
      </c>
      <c r="BE24" s="24">
        <v>760000</v>
      </c>
      <c r="BF24" s="12">
        <f t="shared" si="17"/>
        <v>0.19</v>
      </c>
      <c r="BG24" s="24">
        <v>2109100</v>
      </c>
      <c r="BH24" s="24">
        <v>175758</v>
      </c>
      <c r="BI24" s="12">
        <f t="shared" si="18"/>
        <v>8.3333175288037548E-2</v>
      </c>
      <c r="BJ24" s="26">
        <v>1300000</v>
      </c>
      <c r="BK24" s="26">
        <v>0</v>
      </c>
      <c r="BL24" s="32">
        <v>0</v>
      </c>
      <c r="BM24" s="26">
        <v>4200000</v>
      </c>
      <c r="BN24" s="26">
        <v>626636.43999999994</v>
      </c>
      <c r="BO24" s="12">
        <v>0</v>
      </c>
      <c r="BP24" s="26">
        <v>2500000</v>
      </c>
      <c r="BQ24" s="26">
        <v>428667.5</v>
      </c>
      <c r="BR24" s="12">
        <f t="shared" si="21"/>
        <v>0.17146700000000001</v>
      </c>
      <c r="BS24" s="26">
        <v>1500000</v>
      </c>
      <c r="BT24" s="26">
        <v>200000</v>
      </c>
      <c r="BU24" s="12">
        <f t="shared" si="22"/>
        <v>0.13333333333333333</v>
      </c>
      <c r="BV24" s="26">
        <v>3450000</v>
      </c>
      <c r="BW24" s="26">
        <v>130769.1</v>
      </c>
      <c r="BX24" s="25">
        <f t="shared" si="27"/>
        <v>3.790408695652174E-2</v>
      </c>
      <c r="BY24" s="26">
        <v>24156900</v>
      </c>
      <c r="BZ24" s="26">
        <v>2700000</v>
      </c>
      <c r="CA24" s="12">
        <f t="shared" si="28"/>
        <v>0.11176930814798257</v>
      </c>
      <c r="CB24" s="3">
        <f t="shared" si="26"/>
        <v>99837187</v>
      </c>
      <c r="CC24" s="3">
        <f>C24+F24+I24+L24+O24+R24+U24+X24+AA24+AD24+AG24+AJ24+AM24+AP24+AS24+AV24+AY24+BB24+BE24+BH24+BK24+BN24+BQ24+BT24+BW24+BZ24</f>
        <v>12840808.619999999</v>
      </c>
      <c r="CD24" s="19">
        <f t="shared" si="23"/>
        <v>0.12861749219757163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26">
        <v>1550000</v>
      </c>
      <c r="C25" s="26">
        <v>264966.78000000003</v>
      </c>
      <c r="D25" s="25">
        <f t="shared" ref="D25:D26" si="31">SUM(C25/B25)</f>
        <v>0.17094630967741936</v>
      </c>
      <c r="E25" s="26">
        <v>3108</v>
      </c>
      <c r="F25" s="26">
        <v>0</v>
      </c>
      <c r="G25" s="25">
        <v>0</v>
      </c>
      <c r="H25" s="26">
        <v>10118975</v>
      </c>
      <c r="I25" s="26">
        <v>1824454.07</v>
      </c>
      <c r="J25" s="25">
        <f t="shared" ref="J25" si="32">SUM(I25/H25)</f>
        <v>0.18030028436674664</v>
      </c>
      <c r="K25" s="26">
        <v>1617860</v>
      </c>
      <c r="L25" s="26">
        <v>265440</v>
      </c>
      <c r="M25" s="25">
        <f t="shared" ref="M25" si="33">SUM(L25/K25)</f>
        <v>0.16406858442634098</v>
      </c>
      <c r="N25" s="26">
        <v>128000</v>
      </c>
      <c r="O25" s="26">
        <v>0</v>
      </c>
      <c r="P25" s="25">
        <f t="shared" ref="P25" si="34">SUM(O25/N25)</f>
        <v>0</v>
      </c>
      <c r="Q25" s="26">
        <v>530000</v>
      </c>
      <c r="R25" s="26">
        <v>48720</v>
      </c>
      <c r="S25" s="25">
        <f t="shared" ref="S25" si="35">SUM(R25/Q25)</f>
        <v>9.1924528301886799E-2</v>
      </c>
      <c r="T25" s="24">
        <v>1039790</v>
      </c>
      <c r="U25" s="24">
        <v>20374</v>
      </c>
      <c r="V25" s="25">
        <f t="shared" ref="V25" si="36">SUM(U25/T25)</f>
        <v>1.9594341165042942E-2</v>
      </c>
      <c r="W25" s="24">
        <v>201300</v>
      </c>
      <c r="X25" s="24">
        <v>45491.11</v>
      </c>
      <c r="Y25" s="25">
        <f t="shared" ref="Y25" si="37">SUM(X25/W25)</f>
        <v>0.22598663686040735</v>
      </c>
      <c r="Z25" s="26">
        <v>2059000</v>
      </c>
      <c r="AA25" s="26">
        <v>232141.86</v>
      </c>
      <c r="AB25" s="25">
        <f t="shared" ref="AB25" si="38">SUM(AA25/Z25)</f>
        <v>0.11274495386109762</v>
      </c>
      <c r="AC25" s="24">
        <v>1500000</v>
      </c>
      <c r="AD25" s="24">
        <v>70737</v>
      </c>
      <c r="AE25" s="25">
        <f t="shared" ref="AE25" si="39">SUM(AD25/AC25)</f>
        <v>4.7157999999999999E-2</v>
      </c>
      <c r="AF25" s="24">
        <v>648000</v>
      </c>
      <c r="AG25" s="24">
        <v>40583</v>
      </c>
      <c r="AH25" s="25">
        <f t="shared" ref="AH25" si="40">SUM(AG25/AF25)</f>
        <v>6.2628086419753093E-2</v>
      </c>
      <c r="AI25" s="26">
        <v>2573000</v>
      </c>
      <c r="AJ25" s="26">
        <v>32214</v>
      </c>
      <c r="AK25" s="11">
        <f t="shared" ref="AK25" si="41">SUM(AJ25/AI25)</f>
        <v>1.2520015546055188E-2</v>
      </c>
      <c r="AL25" s="24">
        <v>5300975</v>
      </c>
      <c r="AM25" s="24">
        <v>946217.57</v>
      </c>
      <c r="AN25" s="12">
        <f t="shared" ref="AN25" si="42">SUM(AM25/AL25)</f>
        <v>0.17849877994142585</v>
      </c>
      <c r="AO25" s="24">
        <v>3372707.82</v>
      </c>
      <c r="AP25" s="24">
        <v>311596</v>
      </c>
      <c r="AQ25" s="12">
        <f t="shared" ref="AQ25" si="43">SUM(AP25/AO25)</f>
        <v>9.2387487037047883E-2</v>
      </c>
      <c r="AR25" s="24">
        <v>309743</v>
      </c>
      <c r="AS25" s="24">
        <v>49115</v>
      </c>
      <c r="AT25" s="12">
        <f t="shared" ref="AT25" si="44">SUM(AS25/AR25)</f>
        <v>0.15856694098010285</v>
      </c>
      <c r="AU25" s="24">
        <v>325000</v>
      </c>
      <c r="AV25" s="24">
        <v>49180</v>
      </c>
      <c r="AW25" s="12">
        <f t="shared" ref="AW25" si="45">SUM(AV25/AU25)</f>
        <v>0.15132307692307692</v>
      </c>
      <c r="AX25" s="24">
        <v>254400</v>
      </c>
      <c r="AY25" s="24">
        <v>24610</v>
      </c>
      <c r="AZ25" s="12">
        <f t="shared" ref="AZ25" si="46">SUM(AY25/AX25)</f>
        <v>9.6737421383647798E-2</v>
      </c>
      <c r="BA25" s="24">
        <v>120000</v>
      </c>
      <c r="BB25" s="24">
        <v>18770</v>
      </c>
      <c r="BC25" s="12">
        <f t="shared" ref="BC25" si="47">SUM(BB25/BA25)</f>
        <v>0.15641666666666668</v>
      </c>
      <c r="BD25" s="24">
        <v>230000</v>
      </c>
      <c r="BE25" s="24">
        <v>20433</v>
      </c>
      <c r="BF25" s="12">
        <f t="shared" ref="BF25" si="48">SUM(BE25/BD25)</f>
        <v>8.8839130434782615E-2</v>
      </c>
      <c r="BG25" s="24">
        <v>1412000</v>
      </c>
      <c r="BH25" s="24">
        <v>386405.03</v>
      </c>
      <c r="BI25" s="12">
        <f t="shared" ref="BI25" si="49">SUM(BH25/BG25)</f>
        <v>0.27365795325779041</v>
      </c>
      <c r="BJ25" s="26">
        <v>0</v>
      </c>
      <c r="BK25" s="26">
        <v>0</v>
      </c>
      <c r="BL25" s="32">
        <v>0</v>
      </c>
      <c r="BM25" s="26">
        <v>37400</v>
      </c>
      <c r="BN25" s="26">
        <v>0</v>
      </c>
      <c r="BO25" s="12">
        <v>0</v>
      </c>
      <c r="BP25" s="26">
        <v>150000</v>
      </c>
      <c r="BQ25" s="26">
        <v>0</v>
      </c>
      <c r="BR25" s="12">
        <f t="shared" ref="BR25" si="50">SUM(BQ25/BP25)</f>
        <v>0</v>
      </c>
      <c r="BS25" s="26">
        <v>438312</v>
      </c>
      <c r="BT25" s="26">
        <v>57954</v>
      </c>
      <c r="BU25" s="12">
        <f t="shared" ref="BU25" si="51">SUM(BT25/BS25)</f>
        <v>0.13222088375403823</v>
      </c>
      <c r="BV25" s="26">
        <v>17430000</v>
      </c>
      <c r="BW25" s="26">
        <v>3138731.6</v>
      </c>
      <c r="BX25" s="25">
        <f t="shared" ref="BX25" si="52">SUM(BW25/BV25)</f>
        <v>0.180076397016638</v>
      </c>
      <c r="BY25" s="26">
        <v>155892900</v>
      </c>
      <c r="BZ25" s="26">
        <v>20680314.27</v>
      </c>
      <c r="CA25" s="12">
        <f t="shared" ref="CA25" si="53">SUM(BZ25/BY25)</f>
        <v>0.13265719137946627</v>
      </c>
      <c r="CB25" s="3">
        <f t="shared" ref="CB25" si="54">BY25+BV25+BS25+BP25+BM25+BJ25+BG25+BD25+BA25+AX25+AU25+AR25+AO25+AL25+AI25+AF25+AC25+Z25+W25+T25+Q25+N25+K25+H25+E25+B25</f>
        <v>207242470.81999999</v>
      </c>
      <c r="CC25" s="3">
        <f>C25+F25+I25+L25+O25+R25+U25+X25+AA25+AD25+AG25+AJ25+AM25+AP25+AS25+AV25+AY25+BB25+BE25+BH25+BK25+BN25+BQ25+BT25+BW25+BZ25</f>
        <v>28528448.289999999</v>
      </c>
      <c r="CD25" s="19">
        <f t="shared" ref="CD25" si="55">SUM(CC25/CB25)</f>
        <v>0.13765734493089654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607927835.52999997</v>
      </c>
      <c r="C26" s="3">
        <f>SUM(C13:C25)</f>
        <v>72465895.359999999</v>
      </c>
      <c r="D26" s="16">
        <f t="shared" si="31"/>
        <v>0.11920147610418796</v>
      </c>
      <c r="E26" s="3">
        <f>SUM(E13:E25)</f>
        <v>188135450</v>
      </c>
      <c r="F26" s="3">
        <f>SUM(F13:F25)</f>
        <v>17808683.959999997</v>
      </c>
      <c r="G26" s="16">
        <f>SUM(F26/E26)</f>
        <v>9.4658842658308137E-2</v>
      </c>
      <c r="H26" s="3">
        <f>SUM(H13:H25)</f>
        <v>1891450927.8899999</v>
      </c>
      <c r="I26" s="3">
        <f>SUM(I13:I25)</f>
        <v>172391111.27000001</v>
      </c>
      <c r="J26" s="16">
        <f>SUM(I26/H26)</f>
        <v>9.1142259483469754E-2</v>
      </c>
      <c r="K26" s="3">
        <f>SUM(K13:K25)</f>
        <v>1254918288</v>
      </c>
      <c r="L26" s="3">
        <f>SUM(L13:L25)</f>
        <v>146714677.73999998</v>
      </c>
      <c r="M26" s="16">
        <f>SUM(L26/K26)</f>
        <v>0.11691173771467102</v>
      </c>
      <c r="N26" s="3">
        <f>SUM(N13:N25)</f>
        <v>422138647.55999994</v>
      </c>
      <c r="O26" s="3">
        <f>SUM(O13:O25)</f>
        <v>47306138.950000003</v>
      </c>
      <c r="P26" s="16">
        <f>SUM(O26/N26)</f>
        <v>0.11206303716429145</v>
      </c>
      <c r="Q26" s="3">
        <f>SUM(Q13:Q25)</f>
        <v>379418670.13999999</v>
      </c>
      <c r="R26" s="3">
        <f>SUM(R13:R25)</f>
        <v>48513606.439999998</v>
      </c>
      <c r="S26" s="16">
        <f>SUM(R26/Q26)</f>
        <v>0.1278629921455873</v>
      </c>
      <c r="T26" s="3">
        <f>SUM(T13:T25)</f>
        <v>1231127230.3899999</v>
      </c>
      <c r="U26" s="3">
        <f>SUM(U13:U25)</f>
        <v>177041063.36999997</v>
      </c>
      <c r="V26" s="16">
        <f>SUM(U26/T26)</f>
        <v>0.14380403503374417</v>
      </c>
      <c r="W26" s="3">
        <f>SUM(W13:W25)</f>
        <v>238095766.38999999</v>
      </c>
      <c r="X26" s="3">
        <f>SUM(X13:X25)</f>
        <v>25622002.75</v>
      </c>
      <c r="Y26" s="16">
        <f>SUM(X26/W26)</f>
        <v>0.10761217277602179</v>
      </c>
      <c r="Z26" s="3">
        <f>SUM(Z13:Z25)</f>
        <v>978990742.62</v>
      </c>
      <c r="AA26" s="3">
        <f>SUM(AA13:AA25)</f>
        <v>123816206.24000001</v>
      </c>
      <c r="AB26" s="16">
        <f>SUM(AA26/Z26)</f>
        <v>0.12647331670230091</v>
      </c>
      <c r="AC26" s="3">
        <f>SUM(AC13:AC25)</f>
        <v>1043237982.26</v>
      </c>
      <c r="AD26" s="3">
        <f>SUM(AD13:AD25)</f>
        <v>126062585.27</v>
      </c>
      <c r="AE26" s="16">
        <f>SUM(AD26/AC26)</f>
        <v>0.12083780250878766</v>
      </c>
      <c r="AF26" s="3">
        <f>SUM(AF13:AF25)</f>
        <v>300312879.39999998</v>
      </c>
      <c r="AG26" s="3">
        <f>SUM(AG13:AG25)</f>
        <v>34451074.410000004</v>
      </c>
      <c r="AH26" s="16">
        <f>SUM(AG26/AF26)</f>
        <v>0.11471727246207479</v>
      </c>
      <c r="AI26" s="3">
        <f>SUM(AI13:AI25)</f>
        <v>1297323991.22</v>
      </c>
      <c r="AJ26" s="3">
        <f>SUM(AJ13:AJ25)</f>
        <v>156494944.97999999</v>
      </c>
      <c r="AK26" s="19">
        <f>SUM(AJ26/AI26)</f>
        <v>0.12062903795745931</v>
      </c>
      <c r="AL26" s="3">
        <f>SUM(AL13:AL25)</f>
        <v>1554324242.0799999</v>
      </c>
      <c r="AM26" s="3">
        <f>SUM(AM13:AM25)</f>
        <v>189534348.82999998</v>
      </c>
      <c r="AN26" s="16">
        <f>SUM(AM26/AL26)</f>
        <v>0.1219400326513371</v>
      </c>
      <c r="AO26" s="3">
        <f>SUM(AO13:AO25)</f>
        <v>416233143.95999998</v>
      </c>
      <c r="AP26" s="3">
        <f>SUM(AP13:AP25)</f>
        <v>43745463.489999995</v>
      </c>
      <c r="AQ26" s="16">
        <f>SUM(AP26/AO26)</f>
        <v>0.10509846254387646</v>
      </c>
      <c r="AR26" s="3">
        <f>SUM(AR13:AR25)</f>
        <v>351088010.43000001</v>
      </c>
      <c r="AS26" s="3">
        <f>SUM(AS13:AS25)</f>
        <v>35636458.469999999</v>
      </c>
      <c r="AT26" s="16">
        <f>SUM(AS26/AR26)</f>
        <v>0.10150292066753787</v>
      </c>
      <c r="AU26" s="3">
        <f>SUM(AU13:AU25)</f>
        <v>344958865.67000002</v>
      </c>
      <c r="AV26" s="3">
        <f>SUM(AV13:AV25)</f>
        <v>38632028.199999996</v>
      </c>
      <c r="AW26" s="16">
        <f>SUM(AV26/AU26)</f>
        <v>0.11199024592386263</v>
      </c>
      <c r="AX26" s="3">
        <f>SUM(AX13:AX25)</f>
        <v>418386084.56</v>
      </c>
      <c r="AY26" s="3">
        <f>SUM(AY13:AY25)</f>
        <v>67822991.569999993</v>
      </c>
      <c r="AZ26" s="16">
        <f>SUM(AY26/AX26)</f>
        <v>0.16210623171496427</v>
      </c>
      <c r="BA26" s="3">
        <f>SUM(BA13:BA25)</f>
        <v>232308939.00999999</v>
      </c>
      <c r="BB26" s="3">
        <f>SUM(BB13:BB25)</f>
        <v>30689739.829999998</v>
      </c>
      <c r="BC26" s="16">
        <f>SUM(BB26/BA26)</f>
        <v>0.13210744261837865</v>
      </c>
      <c r="BD26" s="3">
        <f>SUM(BD13:BD25)</f>
        <v>671777763.31999993</v>
      </c>
      <c r="BE26" s="3">
        <f>SUM(BE13:BE25)</f>
        <v>92804060.099999994</v>
      </c>
      <c r="BF26" s="16">
        <f>SUM(BE26/BD26)</f>
        <v>0.13814696640352023</v>
      </c>
      <c r="BG26" s="3">
        <f>SUM(BG13:BG25)</f>
        <v>469796348</v>
      </c>
      <c r="BH26" s="3">
        <f>SUM(BH13:BH25)</f>
        <v>63689633.510000005</v>
      </c>
      <c r="BI26" s="16">
        <f>SUM(BH26/BG26)</f>
        <v>0.1355686006950399</v>
      </c>
      <c r="BJ26" s="3">
        <f>SUM(BJ13:BJ25)</f>
        <v>264320941.70999998</v>
      </c>
      <c r="BK26" s="3">
        <f>SUM(BK13:BK25)</f>
        <v>31238678.939999998</v>
      </c>
      <c r="BL26" s="16">
        <f>SUM(BK26/BJ26)</f>
        <v>0.11818465361807598</v>
      </c>
      <c r="BM26" s="3">
        <f>SUM(BM13:BM25)</f>
        <v>522952535.74000001</v>
      </c>
      <c r="BN26" s="3">
        <f>SUM(BN13:BN25)</f>
        <v>55174645.25</v>
      </c>
      <c r="BO26" s="16">
        <f>SUM(BN26/BM26)</f>
        <v>0.10550602871047472</v>
      </c>
      <c r="BP26" s="3">
        <f>SUM(BP13:BP25)</f>
        <v>399156311.22000003</v>
      </c>
      <c r="BQ26" s="3">
        <f>SUM(BQ13:BQ25)</f>
        <v>40972553.609999999</v>
      </c>
      <c r="BR26" s="16">
        <f>SUM(BQ26/BP26)</f>
        <v>0.10264789121026188</v>
      </c>
      <c r="BS26" s="3">
        <f>SUM(BS13:BS25)</f>
        <v>348294540.55000001</v>
      </c>
      <c r="BT26" s="3">
        <f>SUM(BT13:BT25)</f>
        <v>39515957.950000003</v>
      </c>
      <c r="BU26" s="16">
        <f>SUM(BT26/BS26)</f>
        <v>0.11345557667254684</v>
      </c>
      <c r="BV26" s="3">
        <f>SUM(BV13:BV25)</f>
        <v>3522032220.3000002</v>
      </c>
      <c r="BW26" s="3">
        <f>SUM(BW13:BW25)</f>
        <v>441026949.19</v>
      </c>
      <c r="BX26" s="16">
        <f>SUM(BW26/BV26)</f>
        <v>0.12521945331676554</v>
      </c>
      <c r="BY26" s="3">
        <f>SUM(BY13:BY25)</f>
        <v>8863470632.0699997</v>
      </c>
      <c r="BZ26" s="3">
        <f>SUM(BZ13:BZ25)</f>
        <v>1059130761.4099998</v>
      </c>
      <c r="CA26" s="16">
        <f>SUM(BZ26/BY26)</f>
        <v>0.11949390993386159</v>
      </c>
      <c r="CB26" s="3">
        <f>SUM(CB13:CB25)</f>
        <v>28212178990.019997</v>
      </c>
      <c r="CC26" s="3">
        <f>SUM(CC13:CC25)</f>
        <v>3378302261.0899997</v>
      </c>
      <c r="CD26" s="19">
        <f>SUM(CC26/CB26)</f>
        <v>0.11974623662656711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-10530000</v>
      </c>
      <c r="C27" s="3">
        <f>C12-C26</f>
        <v>4081645.9399999976</v>
      </c>
      <c r="D27" s="16"/>
      <c r="E27" s="3">
        <f>E12-E26</f>
        <v>0</v>
      </c>
      <c r="F27" s="3">
        <f>F12-F26</f>
        <v>1975972.2200000025</v>
      </c>
      <c r="G27" s="16"/>
      <c r="H27" s="3">
        <f>H12-H26</f>
        <v>-64851777.439999819</v>
      </c>
      <c r="I27" s="3">
        <f>I12-I26</f>
        <v>40838388.780000001</v>
      </c>
      <c r="J27" s="16"/>
      <c r="K27" s="3">
        <f>K12-K26</f>
        <v>-23283453.5</v>
      </c>
      <c r="L27" s="3">
        <f>L12-L26</f>
        <v>36730995.600000024</v>
      </c>
      <c r="M27" s="16"/>
      <c r="N27" s="3">
        <f>N12-N26</f>
        <v>-9813025.9199999571</v>
      </c>
      <c r="O27" s="3">
        <f>O12-O26</f>
        <v>3951217.7599999979</v>
      </c>
      <c r="P27" s="16"/>
      <c r="Q27" s="3">
        <f>Q12-Q26</f>
        <v>-1500000</v>
      </c>
      <c r="R27" s="3">
        <f>R12-R26</f>
        <v>-1390341.1799999997</v>
      </c>
      <c r="S27" s="16"/>
      <c r="T27" s="3">
        <f>T12-T26</f>
        <v>-5326063.6999998093</v>
      </c>
      <c r="U27" s="3">
        <f>U12-U26</f>
        <v>11940930.50000003</v>
      </c>
      <c r="V27" s="16"/>
      <c r="W27" s="3">
        <f>W12-W26</f>
        <v>-3009540.5899999738</v>
      </c>
      <c r="X27" s="3">
        <f>X12-X26</f>
        <v>-1512646.5100000016</v>
      </c>
      <c r="Y27" s="16"/>
      <c r="Z27" s="3">
        <f>Z12-Z26</f>
        <v>-21450892.529999971</v>
      </c>
      <c r="AA27" s="3">
        <f>AA12-AA26</f>
        <v>867256.79999999702</v>
      </c>
      <c r="AB27" s="16"/>
      <c r="AC27" s="3">
        <f>AC12-AC26</f>
        <v>-15914339.069999933</v>
      </c>
      <c r="AD27" s="3">
        <f>AD12-AD26</f>
        <v>87238849.260000005</v>
      </c>
      <c r="AE27" s="16"/>
      <c r="AF27" s="3">
        <f>AF12-AF26</f>
        <v>0</v>
      </c>
      <c r="AG27" s="3">
        <f>AG12-AG26</f>
        <v>8104580.4699999988</v>
      </c>
      <c r="AH27" s="16"/>
      <c r="AI27" s="3">
        <f>AI12-AI26</f>
        <v>-23806777</v>
      </c>
      <c r="AJ27" s="3">
        <f>AJ12-AJ26</f>
        <v>10858064.75</v>
      </c>
      <c r="AK27" s="19"/>
      <c r="AL27" s="3">
        <f>AL12-AL26</f>
        <v>-91768577.539999962</v>
      </c>
      <c r="AM27" s="3">
        <f>AM12-AM26</f>
        <v>1180709.9500000179</v>
      </c>
      <c r="AN27" s="16"/>
      <c r="AO27" s="3">
        <f>AO12-AO26</f>
        <v>-17742779.769999981</v>
      </c>
      <c r="AP27" s="3">
        <f>AP12-AP26</f>
        <v>2732744.1700000018</v>
      </c>
      <c r="AQ27" s="16"/>
      <c r="AR27" s="3">
        <f>AR12-AR26</f>
        <v>-8844443.4300000072</v>
      </c>
      <c r="AS27" s="3">
        <f>AS12-AS26</f>
        <v>1812450.6000000015</v>
      </c>
      <c r="AT27" s="16"/>
      <c r="AU27" s="3">
        <f>AU12-AU26</f>
        <v>-4841873.4800000191</v>
      </c>
      <c r="AV27" s="3">
        <f>AV12-AV26</f>
        <v>935439.54000000656</v>
      </c>
      <c r="AW27" s="16"/>
      <c r="AX27" s="3">
        <f>AX12-AX26</f>
        <v>-3673833</v>
      </c>
      <c r="AY27" s="3">
        <f>AY12-AY26</f>
        <v>5417357.5400000066</v>
      </c>
      <c r="AZ27" s="16"/>
      <c r="BA27" s="3">
        <f>BA12-BA26</f>
        <v>-3372125.4499999881</v>
      </c>
      <c r="BB27" s="3">
        <f>BB12-BB26</f>
        <v>-1709394.0999999978</v>
      </c>
      <c r="BC27" s="16"/>
      <c r="BD27" s="3">
        <f>BD12-BD26</f>
        <v>-13071671.929999948</v>
      </c>
      <c r="BE27" s="3">
        <f>BE12-BE26</f>
        <v>-2631112.6499999911</v>
      </c>
      <c r="BF27" s="16"/>
      <c r="BG27" s="3">
        <f>BG12-BG26</f>
        <v>272896</v>
      </c>
      <c r="BH27" s="3">
        <f>BH12-BH26</f>
        <v>5442211.849999994</v>
      </c>
      <c r="BI27" s="16"/>
      <c r="BJ27" s="3">
        <f>BJ12-BJ26</f>
        <v>-560499.9999999702</v>
      </c>
      <c r="BK27" s="3">
        <f>BK12-BK26</f>
        <v>-850696.1099999994</v>
      </c>
      <c r="BL27" s="16"/>
      <c r="BM27" s="3">
        <f>BM12-BM26</f>
        <v>-14000957.290000021</v>
      </c>
      <c r="BN27" s="3">
        <f>BN12-BN26</f>
        <v>11476179.82</v>
      </c>
      <c r="BO27" s="16"/>
      <c r="BP27" s="3">
        <f>BP12-BP26</f>
        <v>-23691432.26000005</v>
      </c>
      <c r="BQ27" s="3">
        <f>BQ12-BQ26</f>
        <v>23483199.619999997</v>
      </c>
      <c r="BR27" s="16"/>
      <c r="BS27" s="3">
        <f>BS12-BS26</f>
        <v>-10215381.790000021</v>
      </c>
      <c r="BT27" s="3">
        <f>BT12-BT26</f>
        <v>-1143275.6799999997</v>
      </c>
      <c r="BU27" s="16"/>
      <c r="BV27" s="3">
        <f>BV12-BV26</f>
        <v>-197705120</v>
      </c>
      <c r="BW27" s="3">
        <f>BW12-BW26</f>
        <v>6707163.9800000191</v>
      </c>
      <c r="BX27" s="16"/>
      <c r="BY27" s="3">
        <f>BY12-BY26</f>
        <v>-396720001</v>
      </c>
      <c r="BZ27" s="3">
        <f>BZ12-BZ26</f>
        <v>62187676.380000114</v>
      </c>
      <c r="CA27" s="16"/>
      <c r="CB27" s="3">
        <f t="shared" si="26"/>
        <v>-965421670.68999922</v>
      </c>
      <c r="CC27" s="3">
        <f>BZ27+BW27+BT27+BQ27+BN27+BK27+BH27+BE27+BB27+AY27+AV27+AS27+AP27+AM27+AJ27+AG27+AD27+AA27+X27+U27+R27+O27+L27+I27+F27+C27</f>
        <v>318725569.30000025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>
        <f>(B30+B29)/B26*100</f>
        <v>0</v>
      </c>
      <c r="C31" s="24">
        <f>(C30+C29)/C26*100</f>
        <v>0</v>
      </c>
      <c r="D31" s="12"/>
      <c r="E31" s="24">
        <f>(E30+E29)/E26*100</f>
        <v>0</v>
      </c>
      <c r="F31" s="24">
        <f>(F30+F29)/F26*100</f>
        <v>0</v>
      </c>
      <c r="G31" s="12"/>
      <c r="H31" s="24">
        <f>(H30+H29)/H26*100</f>
        <v>0</v>
      </c>
      <c r="I31" s="24">
        <f>(I30+I29)/I26*100</f>
        <v>0</v>
      </c>
      <c r="J31" s="12"/>
      <c r="K31" s="24">
        <f>(K30+K29)/K26*100</f>
        <v>0</v>
      </c>
      <c r="L31" s="24">
        <f>(L30+L29)/L26*100</f>
        <v>0</v>
      </c>
      <c r="M31" s="12"/>
      <c r="N31" s="24">
        <f>(N30+N29)/N26*100</f>
        <v>0</v>
      </c>
      <c r="O31" s="24">
        <f>(O30+O29)/O26*100</f>
        <v>0</v>
      </c>
      <c r="P31" s="12"/>
      <c r="Q31" s="24">
        <f>(Q30+Q29)/Q26*100</f>
        <v>0</v>
      </c>
      <c r="R31" s="24">
        <f>(R30+R29)/R26*100</f>
        <v>0</v>
      </c>
      <c r="S31" s="12"/>
      <c r="T31" s="24">
        <f>(T30+T29)/T26*100</f>
        <v>0</v>
      </c>
      <c r="U31" s="24">
        <f>(U30+U29)/U26*100</f>
        <v>0</v>
      </c>
      <c r="V31" s="12"/>
      <c r="W31" s="24">
        <f>(W30+W29)/W26*100</f>
        <v>0</v>
      </c>
      <c r="X31" s="24">
        <f>(X30+X29)/X26*100</f>
        <v>0</v>
      </c>
      <c r="Y31" s="12"/>
      <c r="Z31" s="24">
        <f>(Z30+Z29)/Z26*100</f>
        <v>0</v>
      </c>
      <c r="AA31" s="24">
        <f>(AA30+AA29)/AA26*100</f>
        <v>0</v>
      </c>
      <c r="AB31" s="12"/>
      <c r="AC31" s="24">
        <f>(AC30+AC29)/AC26*100</f>
        <v>0</v>
      </c>
      <c r="AD31" s="24">
        <f>(AD30+AD29)/AD26*100</f>
        <v>0</v>
      </c>
      <c r="AE31" s="12"/>
      <c r="AF31" s="24">
        <f>(AF30+AF29)/AF26*100</f>
        <v>0</v>
      </c>
      <c r="AG31" s="24">
        <f>(AG30+AG29)/AG26*100</f>
        <v>0</v>
      </c>
      <c r="AH31" s="12"/>
      <c r="AI31" s="24">
        <f>(AI30+AI29)/AI26*100</f>
        <v>0</v>
      </c>
      <c r="AJ31" s="24">
        <f>(AJ30+AJ29)/AJ26*100</f>
        <v>0</v>
      </c>
      <c r="AK31" s="11"/>
      <c r="AL31" s="24">
        <f>(AL30+AL29)/AL26*100</f>
        <v>0</v>
      </c>
      <c r="AM31" s="24">
        <f>(AM30+AM29)/AM26*100</f>
        <v>0</v>
      </c>
      <c r="AN31" s="12"/>
      <c r="AO31" s="24">
        <f>(AO30+AO29)/AO26*100</f>
        <v>0</v>
      </c>
      <c r="AP31" s="24">
        <f>(AP30+AP29)/AP26*100</f>
        <v>0</v>
      </c>
      <c r="AQ31" s="12"/>
      <c r="AR31" s="24">
        <f>(AR30+AR29)/AR26*100</f>
        <v>0</v>
      </c>
      <c r="AS31" s="24">
        <f>(AS30+AS29)/AS26*100</f>
        <v>0</v>
      </c>
      <c r="AT31" s="12"/>
      <c r="AU31" s="24">
        <f>(AU30+AU29)/AU26*100</f>
        <v>0</v>
      </c>
      <c r="AV31" s="24">
        <f>(AV30+AV29)/AV26*100</f>
        <v>0</v>
      </c>
      <c r="AW31" s="12"/>
      <c r="AX31" s="24">
        <f>(AX30+AX29)/AX26*100</f>
        <v>0</v>
      </c>
      <c r="AY31" s="24">
        <f>(AY30+AY29)/AY26*100</f>
        <v>0</v>
      </c>
      <c r="AZ31" s="12"/>
      <c r="BA31" s="24">
        <f>(BA30+BA29)/BA26*100</f>
        <v>0</v>
      </c>
      <c r="BB31" s="24">
        <f>(BB30+BB29)/BB26*100</f>
        <v>0</v>
      </c>
      <c r="BC31" s="12"/>
      <c r="BD31" s="24">
        <f>(BD30+BD29)/BD26*100</f>
        <v>0</v>
      </c>
      <c r="BE31" s="24">
        <f>(BE30+BE29)/BE26*100</f>
        <v>0</v>
      </c>
      <c r="BF31" s="12" t="e">
        <f>SUM(BE31/BD31)</f>
        <v>#DIV/0!</v>
      </c>
      <c r="BG31" s="24">
        <f>(BG30+BG29)/BG26*100</f>
        <v>0</v>
      </c>
      <c r="BH31" s="24">
        <f>(BH30+BH29)/BH26*100</f>
        <v>0</v>
      </c>
      <c r="BI31" s="12"/>
      <c r="BJ31" s="24">
        <f>(BJ30+BJ29)/BJ26*100</f>
        <v>0</v>
      </c>
      <c r="BK31" s="24">
        <f>(BK30+BK29)/BK26*100</f>
        <v>0</v>
      </c>
      <c r="BL31" s="12"/>
      <c r="BM31" s="24">
        <f>(BM30+BM29)/BM26*100</f>
        <v>0</v>
      </c>
      <c r="BN31" s="24">
        <f>(BN30+BN29)/BN26*100</f>
        <v>0</v>
      </c>
      <c r="BO31" s="12"/>
      <c r="BP31" s="24">
        <f>(BP30+BP29)/BP26*100</f>
        <v>0</v>
      </c>
      <c r="BQ31" s="24">
        <f>(BQ30+BQ29)/BQ26*100</f>
        <v>0</v>
      </c>
      <c r="BR31" s="12"/>
      <c r="BS31" s="38">
        <f>(BS30+BS29)/BS26*100</f>
        <v>0</v>
      </c>
      <c r="BT31" s="38">
        <f>(BT30+BT29)/BT26*100</f>
        <v>0</v>
      </c>
      <c r="BU31" s="12"/>
      <c r="BV31" s="24">
        <f>(BV30+BV29)/BV26*100</f>
        <v>0</v>
      </c>
      <c r="BW31" s="24">
        <f>(BW30+BW29)/BW26*100</f>
        <v>0</v>
      </c>
      <c r="BX31" s="12"/>
      <c r="BY31" s="24">
        <f>(BY30+BY29)/BY26*100</f>
        <v>0</v>
      </c>
      <c r="BZ31" s="24">
        <f>(BZ30+BZ29)/BZ26*100</f>
        <v>0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XFD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7" t="s">
        <v>70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 t="s">
        <v>0</v>
      </c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</row>
    <row r="3" spans="1:87" ht="15.6" x14ac:dyDescent="0.3">
      <c r="A3" s="48"/>
      <c r="B3" s="43" t="s">
        <v>1</v>
      </c>
      <c r="C3" s="44"/>
      <c r="D3" s="44"/>
      <c r="E3" s="43" t="s">
        <v>2</v>
      </c>
      <c r="F3" s="44"/>
      <c r="G3" s="44"/>
      <c r="H3" s="43" t="s">
        <v>3</v>
      </c>
      <c r="I3" s="44"/>
      <c r="J3" s="44"/>
      <c r="K3" s="43" t="s">
        <v>4</v>
      </c>
      <c r="L3" s="44"/>
      <c r="M3" s="44"/>
      <c r="N3" s="43" t="s">
        <v>5</v>
      </c>
      <c r="O3" s="44"/>
      <c r="P3" s="44"/>
      <c r="Q3" s="43" t="s">
        <v>6</v>
      </c>
      <c r="R3" s="44"/>
      <c r="S3" s="44"/>
      <c r="T3" s="43" t="s">
        <v>7</v>
      </c>
      <c r="U3" s="44"/>
      <c r="V3" s="44"/>
      <c r="W3" s="43" t="s">
        <v>8</v>
      </c>
      <c r="X3" s="44"/>
      <c r="Y3" s="44"/>
      <c r="Z3" s="43" t="s">
        <v>49</v>
      </c>
      <c r="AA3" s="44"/>
      <c r="AB3" s="44"/>
      <c r="AC3" s="43" t="s">
        <v>9</v>
      </c>
      <c r="AD3" s="44"/>
      <c r="AE3" s="44"/>
      <c r="AF3" s="43" t="s">
        <v>10</v>
      </c>
      <c r="AG3" s="44"/>
      <c r="AH3" s="44"/>
      <c r="AI3" s="43" t="s">
        <v>51</v>
      </c>
      <c r="AJ3" s="44"/>
      <c r="AK3" s="44"/>
      <c r="AL3" s="43" t="s">
        <v>11</v>
      </c>
      <c r="AM3" s="44"/>
      <c r="AN3" s="44"/>
      <c r="AO3" s="43" t="s">
        <v>12</v>
      </c>
      <c r="AP3" s="44"/>
      <c r="AQ3" s="44"/>
      <c r="AR3" s="43" t="s">
        <v>13</v>
      </c>
      <c r="AS3" s="44"/>
      <c r="AT3" s="44"/>
      <c r="AU3" s="43" t="s">
        <v>14</v>
      </c>
      <c r="AV3" s="44"/>
      <c r="AW3" s="44"/>
      <c r="AX3" s="43" t="s">
        <v>15</v>
      </c>
      <c r="AY3" s="44"/>
      <c r="AZ3" s="44"/>
      <c r="BA3" s="43" t="s">
        <v>16</v>
      </c>
      <c r="BB3" s="44"/>
      <c r="BC3" s="44"/>
      <c r="BD3" s="43" t="s">
        <v>17</v>
      </c>
      <c r="BE3" s="44"/>
      <c r="BF3" s="44"/>
      <c r="BG3" s="43" t="s">
        <v>18</v>
      </c>
      <c r="BH3" s="44"/>
      <c r="BI3" s="44"/>
      <c r="BJ3" s="43" t="s">
        <v>19</v>
      </c>
      <c r="BK3" s="44"/>
      <c r="BL3" s="44"/>
      <c r="BM3" s="43" t="s">
        <v>20</v>
      </c>
      <c r="BN3" s="44"/>
      <c r="BO3" s="44"/>
      <c r="BP3" s="43" t="s">
        <v>21</v>
      </c>
      <c r="BQ3" s="44"/>
      <c r="BR3" s="44"/>
      <c r="BS3" s="43" t="s">
        <v>22</v>
      </c>
      <c r="BT3" s="44"/>
      <c r="BU3" s="44"/>
      <c r="BV3" s="43" t="s">
        <v>23</v>
      </c>
      <c r="BW3" s="44"/>
      <c r="BX3" s="44"/>
      <c r="BY3" s="43" t="s">
        <v>24</v>
      </c>
      <c r="BZ3" s="44"/>
      <c r="CA3" s="44"/>
      <c r="CB3" s="43" t="s">
        <v>25</v>
      </c>
      <c r="CC3" s="44"/>
      <c r="CD3" s="44"/>
    </row>
    <row r="4" spans="1:87" ht="13.2" customHeight="1" x14ac:dyDescent="0.25">
      <c r="A4" s="44"/>
      <c r="B4" s="43" t="s">
        <v>26</v>
      </c>
      <c r="C4" s="43" t="s">
        <v>56</v>
      </c>
      <c r="D4" s="45" t="s">
        <v>27</v>
      </c>
      <c r="E4" s="43" t="s">
        <v>26</v>
      </c>
      <c r="F4" s="43" t="s">
        <v>56</v>
      </c>
      <c r="G4" s="45" t="s">
        <v>27</v>
      </c>
      <c r="H4" s="43" t="s">
        <v>26</v>
      </c>
      <c r="I4" s="43" t="s">
        <v>56</v>
      </c>
      <c r="J4" s="45" t="s">
        <v>27</v>
      </c>
      <c r="K4" s="43" t="s">
        <v>26</v>
      </c>
      <c r="L4" s="43" t="s">
        <v>56</v>
      </c>
      <c r="M4" s="45" t="s">
        <v>27</v>
      </c>
      <c r="N4" s="43" t="s">
        <v>26</v>
      </c>
      <c r="O4" s="43" t="s">
        <v>56</v>
      </c>
      <c r="P4" s="45" t="s">
        <v>27</v>
      </c>
      <c r="Q4" s="43" t="s">
        <v>26</v>
      </c>
      <c r="R4" s="43" t="s">
        <v>56</v>
      </c>
      <c r="S4" s="45" t="s">
        <v>27</v>
      </c>
      <c r="T4" s="43" t="s">
        <v>26</v>
      </c>
      <c r="U4" s="43" t="s">
        <v>56</v>
      </c>
      <c r="V4" s="45" t="s">
        <v>27</v>
      </c>
      <c r="W4" s="43" t="s">
        <v>26</v>
      </c>
      <c r="X4" s="43" t="s">
        <v>56</v>
      </c>
      <c r="Y4" s="45" t="s">
        <v>27</v>
      </c>
      <c r="Z4" s="43" t="s">
        <v>26</v>
      </c>
      <c r="AA4" s="43" t="s">
        <v>56</v>
      </c>
      <c r="AB4" s="45" t="s">
        <v>27</v>
      </c>
      <c r="AC4" s="43" t="s">
        <v>26</v>
      </c>
      <c r="AD4" s="43" t="s">
        <v>56</v>
      </c>
      <c r="AE4" s="45" t="s">
        <v>27</v>
      </c>
      <c r="AF4" s="43" t="s">
        <v>26</v>
      </c>
      <c r="AG4" s="43" t="s">
        <v>56</v>
      </c>
      <c r="AH4" s="45" t="s">
        <v>27</v>
      </c>
      <c r="AI4" s="43" t="s">
        <v>26</v>
      </c>
      <c r="AJ4" s="43" t="s">
        <v>56</v>
      </c>
      <c r="AK4" s="45" t="s">
        <v>27</v>
      </c>
      <c r="AL4" s="43" t="s">
        <v>26</v>
      </c>
      <c r="AM4" s="43" t="s">
        <v>56</v>
      </c>
      <c r="AN4" s="45" t="s">
        <v>27</v>
      </c>
      <c r="AO4" s="43" t="s">
        <v>26</v>
      </c>
      <c r="AP4" s="43" t="s">
        <v>56</v>
      </c>
      <c r="AQ4" s="45" t="s">
        <v>27</v>
      </c>
      <c r="AR4" s="43" t="s">
        <v>26</v>
      </c>
      <c r="AS4" s="43" t="s">
        <v>56</v>
      </c>
      <c r="AT4" s="45" t="s">
        <v>27</v>
      </c>
      <c r="AU4" s="43" t="s">
        <v>26</v>
      </c>
      <c r="AV4" s="43" t="s">
        <v>56</v>
      </c>
      <c r="AW4" s="45" t="s">
        <v>27</v>
      </c>
      <c r="AX4" s="43" t="s">
        <v>26</v>
      </c>
      <c r="AY4" s="43" t="s">
        <v>56</v>
      </c>
      <c r="AZ4" s="45" t="s">
        <v>27</v>
      </c>
      <c r="BA4" s="43" t="s">
        <v>26</v>
      </c>
      <c r="BB4" s="43" t="s">
        <v>56</v>
      </c>
      <c r="BC4" s="45" t="s">
        <v>27</v>
      </c>
      <c r="BD4" s="43" t="s">
        <v>26</v>
      </c>
      <c r="BE4" s="43" t="s">
        <v>56</v>
      </c>
      <c r="BF4" s="45" t="s">
        <v>27</v>
      </c>
      <c r="BG4" s="43" t="s">
        <v>26</v>
      </c>
      <c r="BH4" s="43" t="s">
        <v>56</v>
      </c>
      <c r="BI4" s="45" t="s">
        <v>27</v>
      </c>
      <c r="BJ4" s="43" t="s">
        <v>26</v>
      </c>
      <c r="BK4" s="43" t="s">
        <v>56</v>
      </c>
      <c r="BL4" s="45" t="s">
        <v>27</v>
      </c>
      <c r="BM4" s="43" t="s">
        <v>26</v>
      </c>
      <c r="BN4" s="43" t="s">
        <v>56</v>
      </c>
      <c r="BO4" s="45" t="s">
        <v>27</v>
      </c>
      <c r="BP4" s="43" t="s">
        <v>26</v>
      </c>
      <c r="BQ4" s="43" t="s">
        <v>56</v>
      </c>
      <c r="BR4" s="45" t="s">
        <v>27</v>
      </c>
      <c r="BS4" s="43" t="s">
        <v>26</v>
      </c>
      <c r="BT4" s="43" t="s">
        <v>56</v>
      </c>
      <c r="BU4" s="45" t="s">
        <v>27</v>
      </c>
      <c r="BV4" s="43" t="s">
        <v>26</v>
      </c>
      <c r="BW4" s="43" t="s">
        <v>56</v>
      </c>
      <c r="BX4" s="45" t="s">
        <v>27</v>
      </c>
      <c r="BY4" s="43" t="s">
        <v>26</v>
      </c>
      <c r="BZ4" s="43" t="s">
        <v>56</v>
      </c>
      <c r="CA4" s="45" t="s">
        <v>27</v>
      </c>
      <c r="CB4" s="43" t="s">
        <v>26</v>
      </c>
      <c r="CC4" s="43" t="s">
        <v>56</v>
      </c>
      <c r="CD4" s="45" t="s">
        <v>27</v>
      </c>
    </row>
    <row r="5" spans="1:87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6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6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0</v>
      </c>
      <c r="C26" s="3">
        <f>SUM(C13:C25)</f>
        <v>0</v>
      </c>
      <c r="D26" s="16" t="e">
        <f t="shared" ref="D26" si="31"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XFD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7" t="s">
        <v>71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 t="s">
        <v>0</v>
      </c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</row>
    <row r="3" spans="1:87" ht="15.6" x14ac:dyDescent="0.3">
      <c r="A3" s="48"/>
      <c r="B3" s="43" t="s">
        <v>1</v>
      </c>
      <c r="C3" s="44"/>
      <c r="D3" s="44"/>
      <c r="E3" s="43" t="s">
        <v>2</v>
      </c>
      <c r="F3" s="44"/>
      <c r="G3" s="44"/>
      <c r="H3" s="43" t="s">
        <v>3</v>
      </c>
      <c r="I3" s="44"/>
      <c r="J3" s="44"/>
      <c r="K3" s="43" t="s">
        <v>4</v>
      </c>
      <c r="L3" s="44"/>
      <c r="M3" s="44"/>
      <c r="N3" s="43" t="s">
        <v>5</v>
      </c>
      <c r="O3" s="44"/>
      <c r="P3" s="44"/>
      <c r="Q3" s="43" t="s">
        <v>6</v>
      </c>
      <c r="R3" s="44"/>
      <c r="S3" s="44"/>
      <c r="T3" s="43" t="s">
        <v>7</v>
      </c>
      <c r="U3" s="44"/>
      <c r="V3" s="44"/>
      <c r="W3" s="43" t="s">
        <v>8</v>
      </c>
      <c r="X3" s="44"/>
      <c r="Y3" s="44"/>
      <c r="Z3" s="43" t="s">
        <v>49</v>
      </c>
      <c r="AA3" s="44"/>
      <c r="AB3" s="44"/>
      <c r="AC3" s="43" t="s">
        <v>9</v>
      </c>
      <c r="AD3" s="44"/>
      <c r="AE3" s="44"/>
      <c r="AF3" s="43" t="s">
        <v>10</v>
      </c>
      <c r="AG3" s="44"/>
      <c r="AH3" s="44"/>
      <c r="AI3" s="43" t="s">
        <v>51</v>
      </c>
      <c r="AJ3" s="44"/>
      <c r="AK3" s="44"/>
      <c r="AL3" s="43" t="s">
        <v>11</v>
      </c>
      <c r="AM3" s="44"/>
      <c r="AN3" s="44"/>
      <c r="AO3" s="43" t="s">
        <v>12</v>
      </c>
      <c r="AP3" s="44"/>
      <c r="AQ3" s="44"/>
      <c r="AR3" s="43" t="s">
        <v>13</v>
      </c>
      <c r="AS3" s="44"/>
      <c r="AT3" s="44"/>
      <c r="AU3" s="43" t="s">
        <v>14</v>
      </c>
      <c r="AV3" s="44"/>
      <c r="AW3" s="44"/>
      <c r="AX3" s="43" t="s">
        <v>15</v>
      </c>
      <c r="AY3" s="44"/>
      <c r="AZ3" s="44"/>
      <c r="BA3" s="43" t="s">
        <v>16</v>
      </c>
      <c r="BB3" s="44"/>
      <c r="BC3" s="44"/>
      <c r="BD3" s="43" t="s">
        <v>17</v>
      </c>
      <c r="BE3" s="44"/>
      <c r="BF3" s="44"/>
      <c r="BG3" s="43" t="s">
        <v>18</v>
      </c>
      <c r="BH3" s="44"/>
      <c r="BI3" s="44"/>
      <c r="BJ3" s="43" t="s">
        <v>19</v>
      </c>
      <c r="BK3" s="44"/>
      <c r="BL3" s="44"/>
      <c r="BM3" s="43" t="s">
        <v>20</v>
      </c>
      <c r="BN3" s="44"/>
      <c r="BO3" s="44"/>
      <c r="BP3" s="43" t="s">
        <v>21</v>
      </c>
      <c r="BQ3" s="44"/>
      <c r="BR3" s="44"/>
      <c r="BS3" s="43" t="s">
        <v>22</v>
      </c>
      <c r="BT3" s="44"/>
      <c r="BU3" s="44"/>
      <c r="BV3" s="43" t="s">
        <v>23</v>
      </c>
      <c r="BW3" s="44"/>
      <c r="BX3" s="44"/>
      <c r="BY3" s="43" t="s">
        <v>24</v>
      </c>
      <c r="BZ3" s="44"/>
      <c r="CA3" s="44"/>
      <c r="CB3" s="43" t="s">
        <v>25</v>
      </c>
      <c r="CC3" s="44"/>
      <c r="CD3" s="44"/>
    </row>
    <row r="4" spans="1:87" ht="13.2" customHeight="1" x14ac:dyDescent="0.25">
      <c r="A4" s="44"/>
      <c r="B4" s="43" t="s">
        <v>26</v>
      </c>
      <c r="C4" s="43" t="s">
        <v>58</v>
      </c>
      <c r="D4" s="45" t="s">
        <v>27</v>
      </c>
      <c r="E4" s="43" t="s">
        <v>26</v>
      </c>
      <c r="F4" s="43" t="s">
        <v>58</v>
      </c>
      <c r="G4" s="45" t="s">
        <v>27</v>
      </c>
      <c r="H4" s="43" t="s">
        <v>26</v>
      </c>
      <c r="I4" s="43" t="s">
        <v>58</v>
      </c>
      <c r="J4" s="45" t="s">
        <v>27</v>
      </c>
      <c r="K4" s="43" t="s">
        <v>26</v>
      </c>
      <c r="L4" s="43" t="s">
        <v>58</v>
      </c>
      <c r="M4" s="45" t="s">
        <v>27</v>
      </c>
      <c r="N4" s="43" t="s">
        <v>26</v>
      </c>
      <c r="O4" s="43" t="s">
        <v>58</v>
      </c>
      <c r="P4" s="45" t="s">
        <v>27</v>
      </c>
      <c r="Q4" s="43" t="s">
        <v>26</v>
      </c>
      <c r="R4" s="43" t="s">
        <v>58</v>
      </c>
      <c r="S4" s="45" t="s">
        <v>27</v>
      </c>
      <c r="T4" s="43" t="s">
        <v>26</v>
      </c>
      <c r="U4" s="43" t="s">
        <v>58</v>
      </c>
      <c r="V4" s="45" t="s">
        <v>27</v>
      </c>
      <c r="W4" s="43" t="s">
        <v>26</v>
      </c>
      <c r="X4" s="43" t="s">
        <v>58</v>
      </c>
      <c r="Y4" s="45" t="s">
        <v>27</v>
      </c>
      <c r="Z4" s="43" t="s">
        <v>26</v>
      </c>
      <c r="AA4" s="43" t="s">
        <v>58</v>
      </c>
      <c r="AB4" s="45" t="s">
        <v>27</v>
      </c>
      <c r="AC4" s="43" t="s">
        <v>26</v>
      </c>
      <c r="AD4" s="43" t="s">
        <v>58</v>
      </c>
      <c r="AE4" s="45" t="s">
        <v>27</v>
      </c>
      <c r="AF4" s="43" t="s">
        <v>26</v>
      </c>
      <c r="AG4" s="43" t="s">
        <v>58</v>
      </c>
      <c r="AH4" s="45" t="s">
        <v>27</v>
      </c>
      <c r="AI4" s="43" t="s">
        <v>26</v>
      </c>
      <c r="AJ4" s="43" t="s">
        <v>58</v>
      </c>
      <c r="AK4" s="45" t="s">
        <v>27</v>
      </c>
      <c r="AL4" s="43" t="s">
        <v>26</v>
      </c>
      <c r="AM4" s="43" t="s">
        <v>58</v>
      </c>
      <c r="AN4" s="45" t="s">
        <v>27</v>
      </c>
      <c r="AO4" s="43" t="s">
        <v>26</v>
      </c>
      <c r="AP4" s="43" t="s">
        <v>58</v>
      </c>
      <c r="AQ4" s="45" t="s">
        <v>27</v>
      </c>
      <c r="AR4" s="43" t="s">
        <v>26</v>
      </c>
      <c r="AS4" s="43" t="s">
        <v>58</v>
      </c>
      <c r="AT4" s="45" t="s">
        <v>27</v>
      </c>
      <c r="AU4" s="43" t="s">
        <v>26</v>
      </c>
      <c r="AV4" s="43" t="s">
        <v>58</v>
      </c>
      <c r="AW4" s="45" t="s">
        <v>27</v>
      </c>
      <c r="AX4" s="43" t="s">
        <v>26</v>
      </c>
      <c r="AY4" s="43" t="s">
        <v>58</v>
      </c>
      <c r="AZ4" s="45" t="s">
        <v>27</v>
      </c>
      <c r="BA4" s="43" t="s">
        <v>26</v>
      </c>
      <c r="BB4" s="43" t="s">
        <v>58</v>
      </c>
      <c r="BC4" s="45" t="s">
        <v>27</v>
      </c>
      <c r="BD4" s="43" t="s">
        <v>26</v>
      </c>
      <c r="BE4" s="43" t="s">
        <v>58</v>
      </c>
      <c r="BF4" s="45" t="s">
        <v>27</v>
      </c>
      <c r="BG4" s="43" t="s">
        <v>26</v>
      </c>
      <c r="BH4" s="43" t="s">
        <v>58</v>
      </c>
      <c r="BI4" s="45" t="s">
        <v>27</v>
      </c>
      <c r="BJ4" s="43" t="s">
        <v>26</v>
      </c>
      <c r="BK4" s="43" t="s">
        <v>58</v>
      </c>
      <c r="BL4" s="45" t="s">
        <v>27</v>
      </c>
      <c r="BM4" s="43" t="s">
        <v>26</v>
      </c>
      <c r="BN4" s="43" t="s">
        <v>58</v>
      </c>
      <c r="BO4" s="45" t="s">
        <v>27</v>
      </c>
      <c r="BP4" s="43" t="s">
        <v>26</v>
      </c>
      <c r="BQ4" s="43" t="s">
        <v>58</v>
      </c>
      <c r="BR4" s="45" t="s">
        <v>27</v>
      </c>
      <c r="BS4" s="43" t="s">
        <v>26</v>
      </c>
      <c r="BT4" s="43" t="s">
        <v>58</v>
      </c>
      <c r="BU4" s="45" t="s">
        <v>27</v>
      </c>
      <c r="BV4" s="43" t="s">
        <v>26</v>
      </c>
      <c r="BW4" s="43" t="s">
        <v>58</v>
      </c>
      <c r="BX4" s="45" t="s">
        <v>27</v>
      </c>
      <c r="BY4" s="43" t="s">
        <v>26</v>
      </c>
      <c r="BZ4" s="43" t="s">
        <v>58</v>
      </c>
      <c r="CA4" s="45" t="s">
        <v>27</v>
      </c>
      <c r="CB4" s="43" t="s">
        <v>26</v>
      </c>
      <c r="CC4" s="43" t="s">
        <v>58</v>
      </c>
      <c r="CD4" s="45" t="s">
        <v>27</v>
      </c>
    </row>
    <row r="5" spans="1:87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6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6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0</v>
      </c>
      <c r="C26" s="3">
        <f>SUM(C13:C25)</f>
        <v>0</v>
      </c>
      <c r="D26" s="16" t="e">
        <f t="shared" ref="D26" si="31"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XFD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7" t="s">
        <v>72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 t="s">
        <v>0</v>
      </c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</row>
    <row r="3" spans="1:87" ht="15.6" x14ac:dyDescent="0.3">
      <c r="A3" s="48"/>
      <c r="B3" s="43" t="s">
        <v>1</v>
      </c>
      <c r="C3" s="44"/>
      <c r="D3" s="44"/>
      <c r="E3" s="43" t="s">
        <v>2</v>
      </c>
      <c r="F3" s="44"/>
      <c r="G3" s="44"/>
      <c r="H3" s="43" t="s">
        <v>3</v>
      </c>
      <c r="I3" s="44"/>
      <c r="J3" s="44"/>
      <c r="K3" s="43" t="s">
        <v>4</v>
      </c>
      <c r="L3" s="44"/>
      <c r="M3" s="44"/>
      <c r="N3" s="43" t="s">
        <v>5</v>
      </c>
      <c r="O3" s="44"/>
      <c r="P3" s="44"/>
      <c r="Q3" s="43" t="s">
        <v>6</v>
      </c>
      <c r="R3" s="44"/>
      <c r="S3" s="44"/>
      <c r="T3" s="43" t="s">
        <v>7</v>
      </c>
      <c r="U3" s="44"/>
      <c r="V3" s="44"/>
      <c r="W3" s="43" t="s">
        <v>8</v>
      </c>
      <c r="X3" s="44"/>
      <c r="Y3" s="44"/>
      <c r="Z3" s="43" t="s">
        <v>49</v>
      </c>
      <c r="AA3" s="44"/>
      <c r="AB3" s="44"/>
      <c r="AC3" s="43" t="s">
        <v>9</v>
      </c>
      <c r="AD3" s="44"/>
      <c r="AE3" s="44"/>
      <c r="AF3" s="43" t="s">
        <v>10</v>
      </c>
      <c r="AG3" s="44"/>
      <c r="AH3" s="44"/>
      <c r="AI3" s="43" t="s">
        <v>51</v>
      </c>
      <c r="AJ3" s="44"/>
      <c r="AK3" s="44"/>
      <c r="AL3" s="43" t="s">
        <v>11</v>
      </c>
      <c r="AM3" s="44"/>
      <c r="AN3" s="44"/>
      <c r="AO3" s="43" t="s">
        <v>12</v>
      </c>
      <c r="AP3" s="44"/>
      <c r="AQ3" s="44"/>
      <c r="AR3" s="43" t="s">
        <v>13</v>
      </c>
      <c r="AS3" s="44"/>
      <c r="AT3" s="44"/>
      <c r="AU3" s="43" t="s">
        <v>14</v>
      </c>
      <c r="AV3" s="44"/>
      <c r="AW3" s="44"/>
      <c r="AX3" s="43" t="s">
        <v>15</v>
      </c>
      <c r="AY3" s="44"/>
      <c r="AZ3" s="44"/>
      <c r="BA3" s="43" t="s">
        <v>16</v>
      </c>
      <c r="BB3" s="44"/>
      <c r="BC3" s="44"/>
      <c r="BD3" s="43" t="s">
        <v>17</v>
      </c>
      <c r="BE3" s="44"/>
      <c r="BF3" s="44"/>
      <c r="BG3" s="43" t="s">
        <v>18</v>
      </c>
      <c r="BH3" s="44"/>
      <c r="BI3" s="44"/>
      <c r="BJ3" s="43" t="s">
        <v>19</v>
      </c>
      <c r="BK3" s="44"/>
      <c r="BL3" s="44"/>
      <c r="BM3" s="43" t="s">
        <v>20</v>
      </c>
      <c r="BN3" s="44"/>
      <c r="BO3" s="44"/>
      <c r="BP3" s="43" t="s">
        <v>21</v>
      </c>
      <c r="BQ3" s="44"/>
      <c r="BR3" s="44"/>
      <c r="BS3" s="43" t="s">
        <v>22</v>
      </c>
      <c r="BT3" s="44"/>
      <c r="BU3" s="44"/>
      <c r="BV3" s="43" t="s">
        <v>23</v>
      </c>
      <c r="BW3" s="44"/>
      <c r="BX3" s="44"/>
      <c r="BY3" s="43" t="s">
        <v>24</v>
      </c>
      <c r="BZ3" s="44"/>
      <c r="CA3" s="44"/>
      <c r="CB3" s="43" t="s">
        <v>25</v>
      </c>
      <c r="CC3" s="44"/>
      <c r="CD3" s="44"/>
    </row>
    <row r="4" spans="1:87" ht="13.2" customHeight="1" x14ac:dyDescent="0.25">
      <c r="A4" s="44"/>
      <c r="B4" s="43" t="s">
        <v>26</v>
      </c>
      <c r="C4" s="43" t="s">
        <v>59</v>
      </c>
      <c r="D4" s="45" t="s">
        <v>27</v>
      </c>
      <c r="E4" s="43" t="s">
        <v>26</v>
      </c>
      <c r="F4" s="43" t="s">
        <v>59</v>
      </c>
      <c r="G4" s="45" t="s">
        <v>27</v>
      </c>
      <c r="H4" s="43" t="s">
        <v>26</v>
      </c>
      <c r="I4" s="43" t="s">
        <v>59</v>
      </c>
      <c r="J4" s="45" t="s">
        <v>27</v>
      </c>
      <c r="K4" s="43" t="s">
        <v>26</v>
      </c>
      <c r="L4" s="43" t="s">
        <v>59</v>
      </c>
      <c r="M4" s="45" t="s">
        <v>27</v>
      </c>
      <c r="N4" s="43" t="s">
        <v>26</v>
      </c>
      <c r="O4" s="43" t="s">
        <v>59</v>
      </c>
      <c r="P4" s="45" t="s">
        <v>27</v>
      </c>
      <c r="Q4" s="43" t="s">
        <v>26</v>
      </c>
      <c r="R4" s="43" t="s">
        <v>59</v>
      </c>
      <c r="S4" s="45" t="s">
        <v>27</v>
      </c>
      <c r="T4" s="43" t="s">
        <v>26</v>
      </c>
      <c r="U4" s="43" t="s">
        <v>59</v>
      </c>
      <c r="V4" s="45" t="s">
        <v>27</v>
      </c>
      <c r="W4" s="43" t="s">
        <v>26</v>
      </c>
      <c r="X4" s="43" t="s">
        <v>59</v>
      </c>
      <c r="Y4" s="45" t="s">
        <v>27</v>
      </c>
      <c r="Z4" s="43" t="s">
        <v>26</v>
      </c>
      <c r="AA4" s="43" t="s">
        <v>59</v>
      </c>
      <c r="AB4" s="45" t="s">
        <v>27</v>
      </c>
      <c r="AC4" s="43" t="s">
        <v>26</v>
      </c>
      <c r="AD4" s="43" t="s">
        <v>59</v>
      </c>
      <c r="AE4" s="45" t="s">
        <v>27</v>
      </c>
      <c r="AF4" s="43" t="s">
        <v>26</v>
      </c>
      <c r="AG4" s="43" t="s">
        <v>59</v>
      </c>
      <c r="AH4" s="45" t="s">
        <v>27</v>
      </c>
      <c r="AI4" s="43" t="s">
        <v>26</v>
      </c>
      <c r="AJ4" s="43" t="s">
        <v>59</v>
      </c>
      <c r="AK4" s="45" t="s">
        <v>27</v>
      </c>
      <c r="AL4" s="43" t="s">
        <v>26</v>
      </c>
      <c r="AM4" s="43" t="s">
        <v>59</v>
      </c>
      <c r="AN4" s="45" t="s">
        <v>27</v>
      </c>
      <c r="AO4" s="43" t="s">
        <v>26</v>
      </c>
      <c r="AP4" s="43" t="s">
        <v>59</v>
      </c>
      <c r="AQ4" s="45" t="s">
        <v>27</v>
      </c>
      <c r="AR4" s="43" t="s">
        <v>26</v>
      </c>
      <c r="AS4" s="43" t="s">
        <v>59</v>
      </c>
      <c r="AT4" s="45" t="s">
        <v>27</v>
      </c>
      <c r="AU4" s="43" t="s">
        <v>26</v>
      </c>
      <c r="AV4" s="43" t="s">
        <v>59</v>
      </c>
      <c r="AW4" s="45" t="s">
        <v>27</v>
      </c>
      <c r="AX4" s="43" t="s">
        <v>26</v>
      </c>
      <c r="AY4" s="43" t="s">
        <v>59</v>
      </c>
      <c r="AZ4" s="45" t="s">
        <v>27</v>
      </c>
      <c r="BA4" s="43" t="s">
        <v>26</v>
      </c>
      <c r="BB4" s="43" t="s">
        <v>59</v>
      </c>
      <c r="BC4" s="45" t="s">
        <v>27</v>
      </c>
      <c r="BD4" s="43" t="s">
        <v>26</v>
      </c>
      <c r="BE4" s="43" t="s">
        <v>59</v>
      </c>
      <c r="BF4" s="45" t="s">
        <v>27</v>
      </c>
      <c r="BG4" s="43" t="s">
        <v>26</v>
      </c>
      <c r="BH4" s="43" t="s">
        <v>59</v>
      </c>
      <c r="BI4" s="45" t="s">
        <v>27</v>
      </c>
      <c r="BJ4" s="43" t="s">
        <v>26</v>
      </c>
      <c r="BK4" s="43" t="s">
        <v>59</v>
      </c>
      <c r="BL4" s="45" t="s">
        <v>27</v>
      </c>
      <c r="BM4" s="43" t="s">
        <v>26</v>
      </c>
      <c r="BN4" s="43" t="s">
        <v>59</v>
      </c>
      <c r="BO4" s="45" t="s">
        <v>27</v>
      </c>
      <c r="BP4" s="43" t="s">
        <v>26</v>
      </c>
      <c r="BQ4" s="43" t="s">
        <v>59</v>
      </c>
      <c r="BR4" s="45" t="s">
        <v>27</v>
      </c>
      <c r="BS4" s="43" t="s">
        <v>26</v>
      </c>
      <c r="BT4" s="43" t="s">
        <v>59</v>
      </c>
      <c r="BU4" s="45" t="s">
        <v>27</v>
      </c>
      <c r="BV4" s="43" t="s">
        <v>26</v>
      </c>
      <c r="BW4" s="43" t="s">
        <v>59</v>
      </c>
      <c r="BX4" s="45" t="s">
        <v>27</v>
      </c>
      <c r="BY4" s="43" t="s">
        <v>26</v>
      </c>
      <c r="BZ4" s="43" t="s">
        <v>59</v>
      </c>
      <c r="CA4" s="45" t="s">
        <v>27</v>
      </c>
      <c r="CB4" s="43" t="s">
        <v>26</v>
      </c>
      <c r="CC4" s="43" t="s">
        <v>59</v>
      </c>
      <c r="CD4" s="45" t="s">
        <v>27</v>
      </c>
    </row>
    <row r="5" spans="1:87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6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6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0</v>
      </c>
      <c r="C26" s="3">
        <f>SUM(C13:C25)</f>
        <v>0</v>
      </c>
      <c r="D26" s="16" t="e">
        <f t="shared" ref="D26" si="31"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XFD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7" t="s">
        <v>73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 t="s">
        <v>0</v>
      </c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</row>
    <row r="3" spans="1:87" ht="15.6" x14ac:dyDescent="0.3">
      <c r="A3" s="48"/>
      <c r="B3" s="43" t="s">
        <v>1</v>
      </c>
      <c r="C3" s="44"/>
      <c r="D3" s="44"/>
      <c r="E3" s="43" t="s">
        <v>2</v>
      </c>
      <c r="F3" s="44"/>
      <c r="G3" s="44"/>
      <c r="H3" s="43" t="s">
        <v>3</v>
      </c>
      <c r="I3" s="44"/>
      <c r="J3" s="44"/>
      <c r="K3" s="43" t="s">
        <v>4</v>
      </c>
      <c r="L3" s="44"/>
      <c r="M3" s="44"/>
      <c r="N3" s="43" t="s">
        <v>5</v>
      </c>
      <c r="O3" s="44"/>
      <c r="P3" s="44"/>
      <c r="Q3" s="43" t="s">
        <v>6</v>
      </c>
      <c r="R3" s="44"/>
      <c r="S3" s="44"/>
      <c r="T3" s="43" t="s">
        <v>7</v>
      </c>
      <c r="U3" s="44"/>
      <c r="V3" s="44"/>
      <c r="W3" s="43" t="s">
        <v>8</v>
      </c>
      <c r="X3" s="44"/>
      <c r="Y3" s="44"/>
      <c r="Z3" s="43" t="s">
        <v>49</v>
      </c>
      <c r="AA3" s="44"/>
      <c r="AB3" s="44"/>
      <c r="AC3" s="43" t="s">
        <v>9</v>
      </c>
      <c r="AD3" s="44"/>
      <c r="AE3" s="44"/>
      <c r="AF3" s="43" t="s">
        <v>10</v>
      </c>
      <c r="AG3" s="44"/>
      <c r="AH3" s="44"/>
      <c r="AI3" s="43" t="s">
        <v>51</v>
      </c>
      <c r="AJ3" s="44"/>
      <c r="AK3" s="44"/>
      <c r="AL3" s="43" t="s">
        <v>11</v>
      </c>
      <c r="AM3" s="44"/>
      <c r="AN3" s="44"/>
      <c r="AO3" s="43" t="s">
        <v>12</v>
      </c>
      <c r="AP3" s="44"/>
      <c r="AQ3" s="44"/>
      <c r="AR3" s="43" t="s">
        <v>13</v>
      </c>
      <c r="AS3" s="44"/>
      <c r="AT3" s="44"/>
      <c r="AU3" s="43" t="s">
        <v>14</v>
      </c>
      <c r="AV3" s="44"/>
      <c r="AW3" s="44"/>
      <c r="AX3" s="43" t="s">
        <v>15</v>
      </c>
      <c r="AY3" s="44"/>
      <c r="AZ3" s="44"/>
      <c r="BA3" s="43" t="s">
        <v>16</v>
      </c>
      <c r="BB3" s="44"/>
      <c r="BC3" s="44"/>
      <c r="BD3" s="43" t="s">
        <v>17</v>
      </c>
      <c r="BE3" s="44"/>
      <c r="BF3" s="44"/>
      <c r="BG3" s="43" t="s">
        <v>18</v>
      </c>
      <c r="BH3" s="44"/>
      <c r="BI3" s="44"/>
      <c r="BJ3" s="43" t="s">
        <v>19</v>
      </c>
      <c r="BK3" s="44"/>
      <c r="BL3" s="44"/>
      <c r="BM3" s="43" t="s">
        <v>20</v>
      </c>
      <c r="BN3" s="44"/>
      <c r="BO3" s="44"/>
      <c r="BP3" s="43" t="s">
        <v>21</v>
      </c>
      <c r="BQ3" s="44"/>
      <c r="BR3" s="44"/>
      <c r="BS3" s="43" t="s">
        <v>22</v>
      </c>
      <c r="BT3" s="44"/>
      <c r="BU3" s="44"/>
      <c r="BV3" s="43" t="s">
        <v>23</v>
      </c>
      <c r="BW3" s="44"/>
      <c r="BX3" s="44"/>
      <c r="BY3" s="43" t="s">
        <v>24</v>
      </c>
      <c r="BZ3" s="44"/>
      <c r="CA3" s="44"/>
      <c r="CB3" s="43" t="s">
        <v>25</v>
      </c>
      <c r="CC3" s="44"/>
      <c r="CD3" s="44"/>
    </row>
    <row r="4" spans="1:87" ht="13.2" customHeight="1" x14ac:dyDescent="0.25">
      <c r="A4" s="44"/>
      <c r="B4" s="43" t="s">
        <v>26</v>
      </c>
      <c r="C4" s="43" t="s">
        <v>64</v>
      </c>
      <c r="D4" s="45" t="s">
        <v>27</v>
      </c>
      <c r="E4" s="43" t="s">
        <v>26</v>
      </c>
      <c r="F4" s="43" t="s">
        <v>64</v>
      </c>
      <c r="G4" s="45" t="s">
        <v>27</v>
      </c>
      <c r="H4" s="43" t="s">
        <v>26</v>
      </c>
      <c r="I4" s="43" t="s">
        <v>64</v>
      </c>
      <c r="J4" s="45" t="s">
        <v>27</v>
      </c>
      <c r="K4" s="43" t="s">
        <v>26</v>
      </c>
      <c r="L4" s="43" t="s">
        <v>64</v>
      </c>
      <c r="M4" s="45" t="s">
        <v>27</v>
      </c>
      <c r="N4" s="43" t="s">
        <v>26</v>
      </c>
      <c r="O4" s="43" t="s">
        <v>64</v>
      </c>
      <c r="P4" s="45" t="s">
        <v>27</v>
      </c>
      <c r="Q4" s="43" t="s">
        <v>26</v>
      </c>
      <c r="R4" s="43" t="s">
        <v>64</v>
      </c>
      <c r="S4" s="45" t="s">
        <v>27</v>
      </c>
      <c r="T4" s="43" t="s">
        <v>26</v>
      </c>
      <c r="U4" s="43" t="s">
        <v>64</v>
      </c>
      <c r="V4" s="45" t="s">
        <v>27</v>
      </c>
      <c r="W4" s="43" t="s">
        <v>26</v>
      </c>
      <c r="X4" s="43" t="s">
        <v>64</v>
      </c>
      <c r="Y4" s="45" t="s">
        <v>27</v>
      </c>
      <c r="Z4" s="43" t="s">
        <v>26</v>
      </c>
      <c r="AA4" s="43" t="s">
        <v>64</v>
      </c>
      <c r="AB4" s="45" t="s">
        <v>27</v>
      </c>
      <c r="AC4" s="43" t="s">
        <v>26</v>
      </c>
      <c r="AD4" s="43" t="s">
        <v>64</v>
      </c>
      <c r="AE4" s="45" t="s">
        <v>27</v>
      </c>
      <c r="AF4" s="43" t="s">
        <v>26</v>
      </c>
      <c r="AG4" s="43" t="s">
        <v>64</v>
      </c>
      <c r="AH4" s="45" t="s">
        <v>27</v>
      </c>
      <c r="AI4" s="43" t="s">
        <v>26</v>
      </c>
      <c r="AJ4" s="43" t="s">
        <v>64</v>
      </c>
      <c r="AK4" s="45" t="s">
        <v>27</v>
      </c>
      <c r="AL4" s="43" t="s">
        <v>26</v>
      </c>
      <c r="AM4" s="43" t="s">
        <v>64</v>
      </c>
      <c r="AN4" s="45" t="s">
        <v>27</v>
      </c>
      <c r="AO4" s="43" t="s">
        <v>26</v>
      </c>
      <c r="AP4" s="43" t="s">
        <v>64</v>
      </c>
      <c r="AQ4" s="45" t="s">
        <v>27</v>
      </c>
      <c r="AR4" s="43" t="s">
        <v>26</v>
      </c>
      <c r="AS4" s="43" t="s">
        <v>64</v>
      </c>
      <c r="AT4" s="45" t="s">
        <v>27</v>
      </c>
      <c r="AU4" s="43" t="s">
        <v>26</v>
      </c>
      <c r="AV4" s="43" t="s">
        <v>64</v>
      </c>
      <c r="AW4" s="45" t="s">
        <v>27</v>
      </c>
      <c r="AX4" s="43" t="s">
        <v>26</v>
      </c>
      <c r="AY4" s="43" t="s">
        <v>64</v>
      </c>
      <c r="AZ4" s="45" t="s">
        <v>27</v>
      </c>
      <c r="BA4" s="43" t="s">
        <v>26</v>
      </c>
      <c r="BB4" s="43" t="s">
        <v>64</v>
      </c>
      <c r="BC4" s="45" t="s">
        <v>27</v>
      </c>
      <c r="BD4" s="43" t="s">
        <v>26</v>
      </c>
      <c r="BE4" s="43" t="s">
        <v>64</v>
      </c>
      <c r="BF4" s="45" t="s">
        <v>27</v>
      </c>
      <c r="BG4" s="43" t="s">
        <v>26</v>
      </c>
      <c r="BH4" s="43" t="s">
        <v>64</v>
      </c>
      <c r="BI4" s="45" t="s">
        <v>27</v>
      </c>
      <c r="BJ4" s="43" t="s">
        <v>26</v>
      </c>
      <c r="BK4" s="43" t="s">
        <v>64</v>
      </c>
      <c r="BL4" s="45" t="s">
        <v>27</v>
      </c>
      <c r="BM4" s="43" t="s">
        <v>26</v>
      </c>
      <c r="BN4" s="43" t="s">
        <v>64</v>
      </c>
      <c r="BO4" s="45" t="s">
        <v>27</v>
      </c>
      <c r="BP4" s="43" t="s">
        <v>26</v>
      </c>
      <c r="BQ4" s="43" t="s">
        <v>64</v>
      </c>
      <c r="BR4" s="45" t="s">
        <v>27</v>
      </c>
      <c r="BS4" s="43" t="s">
        <v>26</v>
      </c>
      <c r="BT4" s="43" t="s">
        <v>64</v>
      </c>
      <c r="BU4" s="45" t="s">
        <v>27</v>
      </c>
      <c r="BV4" s="43" t="s">
        <v>26</v>
      </c>
      <c r="BW4" s="43" t="s">
        <v>64</v>
      </c>
      <c r="BX4" s="45" t="s">
        <v>27</v>
      </c>
      <c r="BY4" s="43" t="s">
        <v>26</v>
      </c>
      <c r="BZ4" s="43" t="s">
        <v>64</v>
      </c>
      <c r="CA4" s="45" t="s">
        <v>27</v>
      </c>
      <c r="CB4" s="43" t="s">
        <v>26</v>
      </c>
      <c r="CC4" s="43" t="s">
        <v>64</v>
      </c>
      <c r="CD4" s="45" t="s">
        <v>27</v>
      </c>
    </row>
    <row r="5" spans="1:87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6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6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0</v>
      </c>
      <c r="C26" s="3">
        <f>SUM(C13:C25)</f>
        <v>0</v>
      </c>
      <c r="D26" s="16" t="e">
        <f t="shared" ref="D26" si="31"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XFD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7" t="s">
        <v>74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 t="s">
        <v>0</v>
      </c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</row>
    <row r="3" spans="1:87" ht="15.6" x14ac:dyDescent="0.3">
      <c r="A3" s="48"/>
      <c r="B3" s="43" t="s">
        <v>1</v>
      </c>
      <c r="C3" s="44"/>
      <c r="D3" s="44"/>
      <c r="E3" s="43" t="s">
        <v>2</v>
      </c>
      <c r="F3" s="44"/>
      <c r="G3" s="44"/>
      <c r="H3" s="43" t="s">
        <v>3</v>
      </c>
      <c r="I3" s="44"/>
      <c r="J3" s="44"/>
      <c r="K3" s="43" t="s">
        <v>4</v>
      </c>
      <c r="L3" s="44"/>
      <c r="M3" s="44"/>
      <c r="N3" s="43" t="s">
        <v>5</v>
      </c>
      <c r="O3" s="44"/>
      <c r="P3" s="44"/>
      <c r="Q3" s="43" t="s">
        <v>6</v>
      </c>
      <c r="R3" s="44"/>
      <c r="S3" s="44"/>
      <c r="T3" s="43" t="s">
        <v>7</v>
      </c>
      <c r="U3" s="44"/>
      <c r="V3" s="44"/>
      <c r="W3" s="43" t="s">
        <v>8</v>
      </c>
      <c r="X3" s="44"/>
      <c r="Y3" s="44"/>
      <c r="Z3" s="43" t="s">
        <v>49</v>
      </c>
      <c r="AA3" s="44"/>
      <c r="AB3" s="44"/>
      <c r="AC3" s="43" t="s">
        <v>9</v>
      </c>
      <c r="AD3" s="44"/>
      <c r="AE3" s="44"/>
      <c r="AF3" s="43" t="s">
        <v>10</v>
      </c>
      <c r="AG3" s="44"/>
      <c r="AH3" s="44"/>
      <c r="AI3" s="43" t="s">
        <v>51</v>
      </c>
      <c r="AJ3" s="44"/>
      <c r="AK3" s="44"/>
      <c r="AL3" s="43" t="s">
        <v>11</v>
      </c>
      <c r="AM3" s="44"/>
      <c r="AN3" s="44"/>
      <c r="AO3" s="43" t="s">
        <v>12</v>
      </c>
      <c r="AP3" s="44"/>
      <c r="AQ3" s="44"/>
      <c r="AR3" s="43" t="s">
        <v>13</v>
      </c>
      <c r="AS3" s="44"/>
      <c r="AT3" s="44"/>
      <c r="AU3" s="43" t="s">
        <v>14</v>
      </c>
      <c r="AV3" s="44"/>
      <c r="AW3" s="44"/>
      <c r="AX3" s="43" t="s">
        <v>15</v>
      </c>
      <c r="AY3" s="44"/>
      <c r="AZ3" s="44"/>
      <c r="BA3" s="43" t="s">
        <v>16</v>
      </c>
      <c r="BB3" s="44"/>
      <c r="BC3" s="44"/>
      <c r="BD3" s="43" t="s">
        <v>17</v>
      </c>
      <c r="BE3" s="44"/>
      <c r="BF3" s="44"/>
      <c r="BG3" s="43" t="s">
        <v>18</v>
      </c>
      <c r="BH3" s="44"/>
      <c r="BI3" s="44"/>
      <c r="BJ3" s="43" t="s">
        <v>19</v>
      </c>
      <c r="BK3" s="44"/>
      <c r="BL3" s="44"/>
      <c r="BM3" s="43" t="s">
        <v>20</v>
      </c>
      <c r="BN3" s="44"/>
      <c r="BO3" s="44"/>
      <c r="BP3" s="43" t="s">
        <v>21</v>
      </c>
      <c r="BQ3" s="44"/>
      <c r="BR3" s="44"/>
      <c r="BS3" s="43" t="s">
        <v>22</v>
      </c>
      <c r="BT3" s="44"/>
      <c r="BU3" s="44"/>
      <c r="BV3" s="43" t="s">
        <v>23</v>
      </c>
      <c r="BW3" s="44"/>
      <c r="BX3" s="44"/>
      <c r="BY3" s="43" t="s">
        <v>24</v>
      </c>
      <c r="BZ3" s="44"/>
      <c r="CA3" s="44"/>
      <c r="CB3" s="43" t="s">
        <v>25</v>
      </c>
      <c r="CC3" s="44"/>
      <c r="CD3" s="44"/>
    </row>
    <row r="4" spans="1:87" ht="13.2" customHeight="1" x14ac:dyDescent="0.25">
      <c r="A4" s="44"/>
      <c r="B4" s="43" t="s">
        <v>26</v>
      </c>
      <c r="C4" s="43" t="s">
        <v>60</v>
      </c>
      <c r="D4" s="45" t="s">
        <v>27</v>
      </c>
      <c r="E4" s="43" t="s">
        <v>26</v>
      </c>
      <c r="F4" s="43" t="s">
        <v>60</v>
      </c>
      <c r="G4" s="45" t="s">
        <v>27</v>
      </c>
      <c r="H4" s="43" t="s">
        <v>26</v>
      </c>
      <c r="I4" s="43" t="s">
        <v>60</v>
      </c>
      <c r="J4" s="45" t="s">
        <v>27</v>
      </c>
      <c r="K4" s="43" t="s">
        <v>26</v>
      </c>
      <c r="L4" s="43" t="s">
        <v>60</v>
      </c>
      <c r="M4" s="45" t="s">
        <v>27</v>
      </c>
      <c r="N4" s="43" t="s">
        <v>26</v>
      </c>
      <c r="O4" s="43" t="s">
        <v>60</v>
      </c>
      <c r="P4" s="45" t="s">
        <v>27</v>
      </c>
      <c r="Q4" s="43" t="s">
        <v>26</v>
      </c>
      <c r="R4" s="43" t="s">
        <v>60</v>
      </c>
      <c r="S4" s="45" t="s">
        <v>27</v>
      </c>
      <c r="T4" s="43" t="s">
        <v>26</v>
      </c>
      <c r="U4" s="43" t="s">
        <v>60</v>
      </c>
      <c r="V4" s="45" t="s">
        <v>27</v>
      </c>
      <c r="W4" s="43" t="s">
        <v>26</v>
      </c>
      <c r="X4" s="43" t="s">
        <v>60</v>
      </c>
      <c r="Y4" s="45" t="s">
        <v>27</v>
      </c>
      <c r="Z4" s="43" t="s">
        <v>26</v>
      </c>
      <c r="AA4" s="43" t="s">
        <v>60</v>
      </c>
      <c r="AB4" s="45" t="s">
        <v>27</v>
      </c>
      <c r="AC4" s="43" t="s">
        <v>26</v>
      </c>
      <c r="AD4" s="43" t="s">
        <v>60</v>
      </c>
      <c r="AE4" s="45" t="s">
        <v>27</v>
      </c>
      <c r="AF4" s="43" t="s">
        <v>26</v>
      </c>
      <c r="AG4" s="43" t="s">
        <v>60</v>
      </c>
      <c r="AH4" s="45" t="s">
        <v>27</v>
      </c>
      <c r="AI4" s="43" t="s">
        <v>26</v>
      </c>
      <c r="AJ4" s="43" t="s">
        <v>60</v>
      </c>
      <c r="AK4" s="45" t="s">
        <v>27</v>
      </c>
      <c r="AL4" s="43" t="s">
        <v>26</v>
      </c>
      <c r="AM4" s="43" t="s">
        <v>60</v>
      </c>
      <c r="AN4" s="45" t="s">
        <v>27</v>
      </c>
      <c r="AO4" s="43" t="s">
        <v>26</v>
      </c>
      <c r="AP4" s="43" t="s">
        <v>60</v>
      </c>
      <c r="AQ4" s="45" t="s">
        <v>27</v>
      </c>
      <c r="AR4" s="43" t="s">
        <v>26</v>
      </c>
      <c r="AS4" s="43" t="s">
        <v>60</v>
      </c>
      <c r="AT4" s="45" t="s">
        <v>27</v>
      </c>
      <c r="AU4" s="43" t="s">
        <v>26</v>
      </c>
      <c r="AV4" s="43" t="s">
        <v>60</v>
      </c>
      <c r="AW4" s="45" t="s">
        <v>27</v>
      </c>
      <c r="AX4" s="43" t="s">
        <v>26</v>
      </c>
      <c r="AY4" s="43" t="s">
        <v>60</v>
      </c>
      <c r="AZ4" s="45" t="s">
        <v>27</v>
      </c>
      <c r="BA4" s="43" t="s">
        <v>26</v>
      </c>
      <c r="BB4" s="43" t="s">
        <v>60</v>
      </c>
      <c r="BC4" s="45" t="s">
        <v>27</v>
      </c>
      <c r="BD4" s="43" t="s">
        <v>26</v>
      </c>
      <c r="BE4" s="43" t="s">
        <v>60</v>
      </c>
      <c r="BF4" s="45" t="s">
        <v>27</v>
      </c>
      <c r="BG4" s="43" t="s">
        <v>26</v>
      </c>
      <c r="BH4" s="43" t="s">
        <v>60</v>
      </c>
      <c r="BI4" s="45" t="s">
        <v>27</v>
      </c>
      <c r="BJ4" s="43" t="s">
        <v>26</v>
      </c>
      <c r="BK4" s="43" t="s">
        <v>60</v>
      </c>
      <c r="BL4" s="45" t="s">
        <v>27</v>
      </c>
      <c r="BM4" s="43" t="s">
        <v>26</v>
      </c>
      <c r="BN4" s="43" t="s">
        <v>60</v>
      </c>
      <c r="BO4" s="45" t="s">
        <v>27</v>
      </c>
      <c r="BP4" s="43" t="s">
        <v>26</v>
      </c>
      <c r="BQ4" s="43" t="s">
        <v>60</v>
      </c>
      <c r="BR4" s="45" t="s">
        <v>27</v>
      </c>
      <c r="BS4" s="43" t="s">
        <v>26</v>
      </c>
      <c r="BT4" s="43" t="s">
        <v>60</v>
      </c>
      <c r="BU4" s="45" t="s">
        <v>27</v>
      </c>
      <c r="BV4" s="43" t="s">
        <v>26</v>
      </c>
      <c r="BW4" s="43" t="s">
        <v>60</v>
      </c>
      <c r="BX4" s="45" t="s">
        <v>27</v>
      </c>
      <c r="BY4" s="43" t="s">
        <v>26</v>
      </c>
      <c r="BZ4" s="43" t="s">
        <v>60</v>
      </c>
      <c r="CA4" s="45" t="s">
        <v>27</v>
      </c>
      <c r="CB4" s="43" t="s">
        <v>26</v>
      </c>
      <c r="CC4" s="43" t="s">
        <v>60</v>
      </c>
      <c r="CD4" s="45" t="s">
        <v>27</v>
      </c>
    </row>
    <row r="5" spans="1:87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6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6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0</v>
      </c>
      <c r="C26" s="3">
        <f>SUM(C13:C25)</f>
        <v>0</v>
      </c>
      <c r="D26" s="16" t="e">
        <f t="shared" ref="D26" si="31"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6" sqref="A26:XFD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7" t="s">
        <v>75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 t="s">
        <v>0</v>
      </c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</row>
    <row r="3" spans="1:87" ht="15.6" x14ac:dyDescent="0.3">
      <c r="A3" s="48"/>
      <c r="B3" s="43" t="s">
        <v>1</v>
      </c>
      <c r="C3" s="44"/>
      <c r="D3" s="44"/>
      <c r="E3" s="43" t="s">
        <v>2</v>
      </c>
      <c r="F3" s="44"/>
      <c r="G3" s="44"/>
      <c r="H3" s="43" t="s">
        <v>3</v>
      </c>
      <c r="I3" s="44"/>
      <c r="J3" s="44"/>
      <c r="K3" s="43" t="s">
        <v>4</v>
      </c>
      <c r="L3" s="44"/>
      <c r="M3" s="44"/>
      <c r="N3" s="43" t="s">
        <v>5</v>
      </c>
      <c r="O3" s="44"/>
      <c r="P3" s="44"/>
      <c r="Q3" s="43" t="s">
        <v>6</v>
      </c>
      <c r="R3" s="44"/>
      <c r="S3" s="44"/>
      <c r="T3" s="43" t="s">
        <v>7</v>
      </c>
      <c r="U3" s="44"/>
      <c r="V3" s="44"/>
      <c r="W3" s="43" t="s">
        <v>8</v>
      </c>
      <c r="X3" s="44"/>
      <c r="Y3" s="44"/>
      <c r="Z3" s="43" t="s">
        <v>49</v>
      </c>
      <c r="AA3" s="44"/>
      <c r="AB3" s="44"/>
      <c r="AC3" s="43" t="s">
        <v>9</v>
      </c>
      <c r="AD3" s="44"/>
      <c r="AE3" s="44"/>
      <c r="AF3" s="43" t="s">
        <v>10</v>
      </c>
      <c r="AG3" s="44"/>
      <c r="AH3" s="44"/>
      <c r="AI3" s="43" t="s">
        <v>51</v>
      </c>
      <c r="AJ3" s="44"/>
      <c r="AK3" s="44"/>
      <c r="AL3" s="43" t="s">
        <v>11</v>
      </c>
      <c r="AM3" s="44"/>
      <c r="AN3" s="44"/>
      <c r="AO3" s="43" t="s">
        <v>12</v>
      </c>
      <c r="AP3" s="44"/>
      <c r="AQ3" s="44"/>
      <c r="AR3" s="43" t="s">
        <v>13</v>
      </c>
      <c r="AS3" s="44"/>
      <c r="AT3" s="44"/>
      <c r="AU3" s="43" t="s">
        <v>14</v>
      </c>
      <c r="AV3" s="44"/>
      <c r="AW3" s="44"/>
      <c r="AX3" s="43" t="s">
        <v>15</v>
      </c>
      <c r="AY3" s="44"/>
      <c r="AZ3" s="44"/>
      <c r="BA3" s="43" t="s">
        <v>16</v>
      </c>
      <c r="BB3" s="44"/>
      <c r="BC3" s="44"/>
      <c r="BD3" s="43" t="s">
        <v>17</v>
      </c>
      <c r="BE3" s="44"/>
      <c r="BF3" s="44"/>
      <c r="BG3" s="43" t="s">
        <v>18</v>
      </c>
      <c r="BH3" s="44"/>
      <c r="BI3" s="44"/>
      <c r="BJ3" s="43" t="s">
        <v>19</v>
      </c>
      <c r="BK3" s="44"/>
      <c r="BL3" s="44"/>
      <c r="BM3" s="43" t="s">
        <v>20</v>
      </c>
      <c r="BN3" s="44"/>
      <c r="BO3" s="44"/>
      <c r="BP3" s="43" t="s">
        <v>21</v>
      </c>
      <c r="BQ3" s="44"/>
      <c r="BR3" s="44"/>
      <c r="BS3" s="43" t="s">
        <v>22</v>
      </c>
      <c r="BT3" s="44"/>
      <c r="BU3" s="44"/>
      <c r="BV3" s="43" t="s">
        <v>23</v>
      </c>
      <c r="BW3" s="44"/>
      <c r="BX3" s="44"/>
      <c r="BY3" s="43" t="s">
        <v>24</v>
      </c>
      <c r="BZ3" s="44"/>
      <c r="CA3" s="44"/>
      <c r="CB3" s="43" t="s">
        <v>25</v>
      </c>
      <c r="CC3" s="44"/>
      <c r="CD3" s="44"/>
    </row>
    <row r="4" spans="1:87" ht="13.2" customHeight="1" x14ac:dyDescent="0.25">
      <c r="A4" s="44"/>
      <c r="B4" s="43" t="s">
        <v>26</v>
      </c>
      <c r="C4" s="43" t="s">
        <v>61</v>
      </c>
      <c r="D4" s="45" t="s">
        <v>27</v>
      </c>
      <c r="E4" s="43" t="s">
        <v>26</v>
      </c>
      <c r="F4" s="43" t="s">
        <v>61</v>
      </c>
      <c r="G4" s="45" t="s">
        <v>27</v>
      </c>
      <c r="H4" s="43" t="s">
        <v>26</v>
      </c>
      <c r="I4" s="43" t="s">
        <v>61</v>
      </c>
      <c r="J4" s="45" t="s">
        <v>27</v>
      </c>
      <c r="K4" s="43" t="s">
        <v>26</v>
      </c>
      <c r="L4" s="43" t="s">
        <v>61</v>
      </c>
      <c r="M4" s="45" t="s">
        <v>27</v>
      </c>
      <c r="N4" s="43" t="s">
        <v>26</v>
      </c>
      <c r="O4" s="43" t="s">
        <v>61</v>
      </c>
      <c r="P4" s="45" t="s">
        <v>27</v>
      </c>
      <c r="Q4" s="43" t="s">
        <v>26</v>
      </c>
      <c r="R4" s="43" t="s">
        <v>61</v>
      </c>
      <c r="S4" s="45" t="s">
        <v>27</v>
      </c>
      <c r="T4" s="43" t="s">
        <v>26</v>
      </c>
      <c r="U4" s="43" t="s">
        <v>61</v>
      </c>
      <c r="V4" s="45" t="s">
        <v>27</v>
      </c>
      <c r="W4" s="43" t="s">
        <v>26</v>
      </c>
      <c r="X4" s="43" t="s">
        <v>61</v>
      </c>
      <c r="Y4" s="45" t="s">
        <v>27</v>
      </c>
      <c r="Z4" s="43" t="s">
        <v>26</v>
      </c>
      <c r="AA4" s="43" t="s">
        <v>61</v>
      </c>
      <c r="AB4" s="45" t="s">
        <v>27</v>
      </c>
      <c r="AC4" s="43" t="s">
        <v>26</v>
      </c>
      <c r="AD4" s="43" t="s">
        <v>61</v>
      </c>
      <c r="AE4" s="45" t="s">
        <v>27</v>
      </c>
      <c r="AF4" s="43" t="s">
        <v>26</v>
      </c>
      <c r="AG4" s="43" t="s">
        <v>61</v>
      </c>
      <c r="AH4" s="45" t="s">
        <v>27</v>
      </c>
      <c r="AI4" s="43" t="s">
        <v>26</v>
      </c>
      <c r="AJ4" s="43" t="s">
        <v>61</v>
      </c>
      <c r="AK4" s="45" t="s">
        <v>27</v>
      </c>
      <c r="AL4" s="43" t="s">
        <v>26</v>
      </c>
      <c r="AM4" s="43" t="s">
        <v>61</v>
      </c>
      <c r="AN4" s="45" t="s">
        <v>27</v>
      </c>
      <c r="AO4" s="43" t="s">
        <v>26</v>
      </c>
      <c r="AP4" s="43" t="s">
        <v>61</v>
      </c>
      <c r="AQ4" s="45" t="s">
        <v>27</v>
      </c>
      <c r="AR4" s="43" t="s">
        <v>26</v>
      </c>
      <c r="AS4" s="43" t="s">
        <v>61</v>
      </c>
      <c r="AT4" s="45" t="s">
        <v>27</v>
      </c>
      <c r="AU4" s="43" t="s">
        <v>26</v>
      </c>
      <c r="AV4" s="43" t="s">
        <v>61</v>
      </c>
      <c r="AW4" s="45" t="s">
        <v>27</v>
      </c>
      <c r="AX4" s="43" t="s">
        <v>26</v>
      </c>
      <c r="AY4" s="43" t="s">
        <v>61</v>
      </c>
      <c r="AZ4" s="45" t="s">
        <v>27</v>
      </c>
      <c r="BA4" s="43" t="s">
        <v>26</v>
      </c>
      <c r="BB4" s="43" t="s">
        <v>61</v>
      </c>
      <c r="BC4" s="45" t="s">
        <v>27</v>
      </c>
      <c r="BD4" s="43" t="s">
        <v>26</v>
      </c>
      <c r="BE4" s="43" t="s">
        <v>61</v>
      </c>
      <c r="BF4" s="45" t="s">
        <v>27</v>
      </c>
      <c r="BG4" s="43" t="s">
        <v>26</v>
      </c>
      <c r="BH4" s="43" t="s">
        <v>61</v>
      </c>
      <c r="BI4" s="45" t="s">
        <v>27</v>
      </c>
      <c r="BJ4" s="43" t="s">
        <v>26</v>
      </c>
      <c r="BK4" s="43" t="s">
        <v>61</v>
      </c>
      <c r="BL4" s="45" t="s">
        <v>27</v>
      </c>
      <c r="BM4" s="43" t="s">
        <v>26</v>
      </c>
      <c r="BN4" s="43" t="s">
        <v>61</v>
      </c>
      <c r="BO4" s="45" t="s">
        <v>27</v>
      </c>
      <c r="BP4" s="43" t="s">
        <v>26</v>
      </c>
      <c r="BQ4" s="43" t="s">
        <v>61</v>
      </c>
      <c r="BR4" s="45" t="s">
        <v>27</v>
      </c>
      <c r="BS4" s="43" t="s">
        <v>26</v>
      </c>
      <c r="BT4" s="43" t="s">
        <v>61</v>
      </c>
      <c r="BU4" s="45" t="s">
        <v>27</v>
      </c>
      <c r="BV4" s="43" t="s">
        <v>26</v>
      </c>
      <c r="BW4" s="43" t="s">
        <v>61</v>
      </c>
      <c r="BX4" s="45" t="s">
        <v>27</v>
      </c>
      <c r="BY4" s="43" t="s">
        <v>26</v>
      </c>
      <c r="BZ4" s="43" t="s">
        <v>61</v>
      </c>
      <c r="CA4" s="45" t="s">
        <v>27</v>
      </c>
      <c r="CB4" s="43" t="s">
        <v>26</v>
      </c>
      <c r="CC4" s="43" t="s">
        <v>61</v>
      </c>
      <c r="CD4" s="45" t="s">
        <v>27</v>
      </c>
    </row>
    <row r="5" spans="1:87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6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6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0</v>
      </c>
      <c r="C26" s="3">
        <f>SUM(C13:C25)</f>
        <v>0</v>
      </c>
      <c r="D26" s="16" t="e">
        <f t="shared" ref="D26" si="31"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D24" sqref="D24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7" t="s">
        <v>76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 t="s">
        <v>0</v>
      </c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</row>
    <row r="3" spans="1:87" ht="15.6" x14ac:dyDescent="0.3">
      <c r="A3" s="48"/>
      <c r="B3" s="43" t="s">
        <v>1</v>
      </c>
      <c r="C3" s="44"/>
      <c r="D3" s="44"/>
      <c r="E3" s="43" t="s">
        <v>2</v>
      </c>
      <c r="F3" s="44"/>
      <c r="G3" s="44"/>
      <c r="H3" s="43" t="s">
        <v>3</v>
      </c>
      <c r="I3" s="44"/>
      <c r="J3" s="44"/>
      <c r="K3" s="43" t="s">
        <v>4</v>
      </c>
      <c r="L3" s="44"/>
      <c r="M3" s="44"/>
      <c r="N3" s="43" t="s">
        <v>5</v>
      </c>
      <c r="O3" s="44"/>
      <c r="P3" s="44"/>
      <c r="Q3" s="43" t="s">
        <v>6</v>
      </c>
      <c r="R3" s="44"/>
      <c r="S3" s="44"/>
      <c r="T3" s="43" t="s">
        <v>7</v>
      </c>
      <c r="U3" s="44"/>
      <c r="V3" s="44"/>
      <c r="W3" s="43" t="s">
        <v>8</v>
      </c>
      <c r="X3" s="44"/>
      <c r="Y3" s="44"/>
      <c r="Z3" s="43" t="s">
        <v>49</v>
      </c>
      <c r="AA3" s="44"/>
      <c r="AB3" s="44"/>
      <c r="AC3" s="43" t="s">
        <v>9</v>
      </c>
      <c r="AD3" s="44"/>
      <c r="AE3" s="44"/>
      <c r="AF3" s="43" t="s">
        <v>10</v>
      </c>
      <c r="AG3" s="44"/>
      <c r="AH3" s="44"/>
      <c r="AI3" s="43" t="s">
        <v>51</v>
      </c>
      <c r="AJ3" s="44"/>
      <c r="AK3" s="44"/>
      <c r="AL3" s="43" t="s">
        <v>11</v>
      </c>
      <c r="AM3" s="44"/>
      <c r="AN3" s="44"/>
      <c r="AO3" s="43" t="s">
        <v>12</v>
      </c>
      <c r="AP3" s="44"/>
      <c r="AQ3" s="44"/>
      <c r="AR3" s="43" t="s">
        <v>13</v>
      </c>
      <c r="AS3" s="44"/>
      <c r="AT3" s="44"/>
      <c r="AU3" s="43" t="s">
        <v>14</v>
      </c>
      <c r="AV3" s="44"/>
      <c r="AW3" s="44"/>
      <c r="AX3" s="43" t="s">
        <v>15</v>
      </c>
      <c r="AY3" s="44"/>
      <c r="AZ3" s="44"/>
      <c r="BA3" s="43" t="s">
        <v>16</v>
      </c>
      <c r="BB3" s="44"/>
      <c r="BC3" s="44"/>
      <c r="BD3" s="43" t="s">
        <v>17</v>
      </c>
      <c r="BE3" s="44"/>
      <c r="BF3" s="44"/>
      <c r="BG3" s="43" t="s">
        <v>18</v>
      </c>
      <c r="BH3" s="44"/>
      <c r="BI3" s="44"/>
      <c r="BJ3" s="43" t="s">
        <v>19</v>
      </c>
      <c r="BK3" s="44"/>
      <c r="BL3" s="44"/>
      <c r="BM3" s="43" t="s">
        <v>20</v>
      </c>
      <c r="BN3" s="44"/>
      <c r="BO3" s="44"/>
      <c r="BP3" s="43" t="s">
        <v>21</v>
      </c>
      <c r="BQ3" s="44"/>
      <c r="BR3" s="44"/>
      <c r="BS3" s="43" t="s">
        <v>22</v>
      </c>
      <c r="BT3" s="44"/>
      <c r="BU3" s="44"/>
      <c r="BV3" s="43" t="s">
        <v>23</v>
      </c>
      <c r="BW3" s="44"/>
      <c r="BX3" s="44"/>
      <c r="BY3" s="43" t="s">
        <v>24</v>
      </c>
      <c r="BZ3" s="44"/>
      <c r="CA3" s="44"/>
      <c r="CB3" s="43" t="s">
        <v>25</v>
      </c>
      <c r="CC3" s="44"/>
      <c r="CD3" s="44"/>
    </row>
    <row r="4" spans="1:87" ht="13.2" customHeight="1" x14ac:dyDescent="0.25">
      <c r="A4" s="44"/>
      <c r="B4" s="43" t="s">
        <v>26</v>
      </c>
      <c r="C4" s="43" t="s">
        <v>62</v>
      </c>
      <c r="D4" s="45" t="s">
        <v>27</v>
      </c>
      <c r="E4" s="43" t="s">
        <v>26</v>
      </c>
      <c r="F4" s="43" t="s">
        <v>62</v>
      </c>
      <c r="G4" s="45" t="s">
        <v>27</v>
      </c>
      <c r="H4" s="43" t="s">
        <v>26</v>
      </c>
      <c r="I4" s="43" t="s">
        <v>62</v>
      </c>
      <c r="J4" s="45" t="s">
        <v>27</v>
      </c>
      <c r="K4" s="43" t="s">
        <v>26</v>
      </c>
      <c r="L4" s="43" t="s">
        <v>62</v>
      </c>
      <c r="M4" s="45" t="s">
        <v>27</v>
      </c>
      <c r="N4" s="43" t="s">
        <v>26</v>
      </c>
      <c r="O4" s="43" t="s">
        <v>62</v>
      </c>
      <c r="P4" s="45" t="s">
        <v>27</v>
      </c>
      <c r="Q4" s="43" t="s">
        <v>26</v>
      </c>
      <c r="R4" s="43" t="s">
        <v>62</v>
      </c>
      <c r="S4" s="45" t="s">
        <v>27</v>
      </c>
      <c r="T4" s="43" t="s">
        <v>26</v>
      </c>
      <c r="U4" s="43" t="s">
        <v>62</v>
      </c>
      <c r="V4" s="45" t="s">
        <v>27</v>
      </c>
      <c r="W4" s="43" t="s">
        <v>26</v>
      </c>
      <c r="X4" s="43" t="s">
        <v>62</v>
      </c>
      <c r="Y4" s="45" t="s">
        <v>27</v>
      </c>
      <c r="Z4" s="43" t="s">
        <v>26</v>
      </c>
      <c r="AA4" s="43" t="s">
        <v>62</v>
      </c>
      <c r="AB4" s="45" t="s">
        <v>27</v>
      </c>
      <c r="AC4" s="43" t="s">
        <v>26</v>
      </c>
      <c r="AD4" s="43" t="s">
        <v>62</v>
      </c>
      <c r="AE4" s="45" t="s">
        <v>27</v>
      </c>
      <c r="AF4" s="43" t="s">
        <v>26</v>
      </c>
      <c r="AG4" s="43" t="s">
        <v>62</v>
      </c>
      <c r="AH4" s="45" t="s">
        <v>27</v>
      </c>
      <c r="AI4" s="43" t="s">
        <v>26</v>
      </c>
      <c r="AJ4" s="43" t="s">
        <v>62</v>
      </c>
      <c r="AK4" s="45" t="s">
        <v>27</v>
      </c>
      <c r="AL4" s="43" t="s">
        <v>26</v>
      </c>
      <c r="AM4" s="43" t="s">
        <v>62</v>
      </c>
      <c r="AN4" s="45" t="s">
        <v>27</v>
      </c>
      <c r="AO4" s="43" t="s">
        <v>26</v>
      </c>
      <c r="AP4" s="43" t="s">
        <v>62</v>
      </c>
      <c r="AQ4" s="45" t="s">
        <v>27</v>
      </c>
      <c r="AR4" s="43" t="s">
        <v>26</v>
      </c>
      <c r="AS4" s="43" t="s">
        <v>62</v>
      </c>
      <c r="AT4" s="45" t="s">
        <v>27</v>
      </c>
      <c r="AU4" s="43" t="s">
        <v>26</v>
      </c>
      <c r="AV4" s="43" t="s">
        <v>62</v>
      </c>
      <c r="AW4" s="45" t="s">
        <v>27</v>
      </c>
      <c r="AX4" s="43" t="s">
        <v>26</v>
      </c>
      <c r="AY4" s="43" t="s">
        <v>62</v>
      </c>
      <c r="AZ4" s="45" t="s">
        <v>27</v>
      </c>
      <c r="BA4" s="43" t="s">
        <v>26</v>
      </c>
      <c r="BB4" s="43" t="s">
        <v>62</v>
      </c>
      <c r="BC4" s="45" t="s">
        <v>27</v>
      </c>
      <c r="BD4" s="43" t="s">
        <v>26</v>
      </c>
      <c r="BE4" s="43" t="s">
        <v>62</v>
      </c>
      <c r="BF4" s="45" t="s">
        <v>27</v>
      </c>
      <c r="BG4" s="43" t="s">
        <v>26</v>
      </c>
      <c r="BH4" s="43" t="s">
        <v>62</v>
      </c>
      <c r="BI4" s="45" t="s">
        <v>27</v>
      </c>
      <c r="BJ4" s="43" t="s">
        <v>26</v>
      </c>
      <c r="BK4" s="43" t="s">
        <v>62</v>
      </c>
      <c r="BL4" s="45" t="s">
        <v>27</v>
      </c>
      <c r="BM4" s="43" t="s">
        <v>26</v>
      </c>
      <c r="BN4" s="43" t="s">
        <v>62</v>
      </c>
      <c r="BO4" s="45" t="s">
        <v>27</v>
      </c>
      <c r="BP4" s="43" t="s">
        <v>26</v>
      </c>
      <c r="BQ4" s="43" t="s">
        <v>62</v>
      </c>
      <c r="BR4" s="45" t="s">
        <v>27</v>
      </c>
      <c r="BS4" s="43" t="s">
        <v>26</v>
      </c>
      <c r="BT4" s="43" t="s">
        <v>62</v>
      </c>
      <c r="BU4" s="45" t="s">
        <v>27</v>
      </c>
      <c r="BV4" s="43" t="s">
        <v>26</v>
      </c>
      <c r="BW4" s="43" t="s">
        <v>62</v>
      </c>
      <c r="BX4" s="45" t="s">
        <v>27</v>
      </c>
      <c r="BY4" s="43" t="s">
        <v>26</v>
      </c>
      <c r="BZ4" s="43" t="s">
        <v>62</v>
      </c>
      <c r="CA4" s="45" t="s">
        <v>27</v>
      </c>
      <c r="CB4" s="43" t="s">
        <v>26</v>
      </c>
      <c r="CC4" s="43" t="s">
        <v>62</v>
      </c>
      <c r="CD4" s="45" t="s">
        <v>27</v>
      </c>
    </row>
    <row r="5" spans="1:87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6"/>
      <c r="CF5" s="23"/>
      <c r="CG5" s="23"/>
      <c r="CH5" s="23"/>
      <c r="CI5" s="23"/>
    </row>
    <row r="6" spans="1:87" ht="15.6" x14ac:dyDescent="0.25">
      <c r="A6" s="5" t="s">
        <v>28</v>
      </c>
      <c r="B6" s="24"/>
      <c r="C6" s="24"/>
      <c r="D6" s="25" t="e">
        <f t="shared" ref="D6:D17" si="0">SUM(C6/B6)</f>
        <v>#DIV/0!</v>
      </c>
      <c r="E6" s="26"/>
      <c r="F6" s="26"/>
      <c r="G6" s="25" t="e">
        <f t="shared" ref="G6:G17" si="1">SUM(F6/E6)</f>
        <v>#DIV/0!</v>
      </c>
      <c r="H6" s="26"/>
      <c r="I6" s="26"/>
      <c r="J6" s="25" t="e">
        <f t="shared" ref="J6:J24" si="2">SUM(I6/H6)</f>
        <v>#DIV/0!</v>
      </c>
      <c r="K6" s="26"/>
      <c r="L6" s="26"/>
      <c r="M6" s="25" t="e">
        <f t="shared" ref="M6:M24" si="3">SUM(L6/K6)</f>
        <v>#DIV/0!</v>
      </c>
      <c r="N6" s="26"/>
      <c r="O6" s="26"/>
      <c r="P6" s="25" t="e">
        <f t="shared" ref="P6:P24" si="4">SUM(O6/N6)</f>
        <v>#DIV/0!</v>
      </c>
      <c r="Q6" s="26"/>
      <c r="R6" s="26"/>
      <c r="S6" s="25" t="e">
        <f t="shared" ref="S6:S24" si="5">SUM(R6/Q6)</f>
        <v>#DIV/0!</v>
      </c>
      <c r="T6" s="26"/>
      <c r="U6" s="26"/>
      <c r="V6" s="25" t="e">
        <f t="shared" ref="V6:V24" si="6">SUM(U6/T6)</f>
        <v>#DIV/0!</v>
      </c>
      <c r="W6" s="26"/>
      <c r="X6" s="26"/>
      <c r="Y6" s="25" t="e">
        <f t="shared" ref="Y6:Y17" si="7">SUM(X6/W6)</f>
        <v>#DIV/0!</v>
      </c>
      <c r="Z6" s="26"/>
      <c r="AA6" s="26"/>
      <c r="AB6" s="25" t="e">
        <f>SUM(AA6/Z6)</f>
        <v>#DIV/0!</v>
      </c>
      <c r="AC6" s="26"/>
      <c r="AD6" s="26"/>
      <c r="AE6" s="25" t="e">
        <f t="shared" ref="AE6:AE24" si="8">SUM(AD6/AC6)</f>
        <v>#DIV/0!</v>
      </c>
      <c r="AF6" s="26"/>
      <c r="AG6" s="26"/>
      <c r="AH6" s="25" t="e">
        <f t="shared" ref="AH6:AH24" si="9">SUM(AG6/AF6)</f>
        <v>#DIV/0!</v>
      </c>
      <c r="AI6" s="26"/>
      <c r="AJ6" s="26"/>
      <c r="AK6" s="11" t="e">
        <f t="shared" ref="AK6:AK24" si="10">SUM(AJ6/AI6)</f>
        <v>#DIV/0!</v>
      </c>
      <c r="AL6" s="26"/>
      <c r="AM6" s="26"/>
      <c r="AN6" s="12" t="e">
        <f t="shared" ref="AN6:AN24" si="11">SUM(AM6/AL6)</f>
        <v>#DIV/0!</v>
      </c>
      <c r="AO6" s="26"/>
      <c r="AP6" s="26"/>
      <c r="AQ6" s="12" t="e">
        <f t="shared" ref="AQ6:AQ24" si="12">SUM(AP6/AO6)</f>
        <v>#DIV/0!</v>
      </c>
      <c r="AR6" s="26"/>
      <c r="AS6" s="26"/>
      <c r="AT6" s="12" t="e">
        <f t="shared" ref="AT6:AT24" si="13">SUM(AS6/AR6)</f>
        <v>#DIV/0!</v>
      </c>
      <c r="AU6" s="26"/>
      <c r="AV6" s="26"/>
      <c r="AW6" s="12" t="e">
        <f t="shared" ref="AW6:AW24" si="14">SUM(AV6/AU6)</f>
        <v>#DIV/0!</v>
      </c>
      <c r="AX6" s="26"/>
      <c r="AY6" s="26"/>
      <c r="AZ6" s="12" t="e">
        <f t="shared" ref="AZ6:AZ24" si="15">SUM(AY6/AX6)</f>
        <v>#DIV/0!</v>
      </c>
      <c r="BA6" s="26"/>
      <c r="BB6" s="26"/>
      <c r="BC6" s="12" t="e">
        <f t="shared" ref="BC6:BC24" si="16">SUM(BB6/BA6)</f>
        <v>#DIV/0!</v>
      </c>
      <c r="BD6" s="26"/>
      <c r="BE6" s="26"/>
      <c r="BF6" s="12" t="e">
        <f t="shared" ref="BF6:BF24" si="17">SUM(BE6/BD6)</f>
        <v>#DIV/0!</v>
      </c>
      <c r="BG6" s="26"/>
      <c r="BH6" s="26"/>
      <c r="BI6" s="12" t="e">
        <f t="shared" ref="BI6:BI24" si="18">SUM(BH6/BG6)</f>
        <v>#DIV/0!</v>
      </c>
      <c r="BJ6" s="26"/>
      <c r="BK6" s="26"/>
      <c r="BL6" s="12" t="e">
        <f t="shared" ref="BL6:BL23" si="19">SUM(BK6/BJ6)</f>
        <v>#DIV/0!</v>
      </c>
      <c r="BM6" s="26"/>
      <c r="BN6" s="26"/>
      <c r="BO6" s="12" t="e">
        <f t="shared" ref="BO6:BO17" si="20">SUM(BN6/BM6)</f>
        <v>#DIV/0!</v>
      </c>
      <c r="BP6" s="26"/>
      <c r="BQ6" s="26"/>
      <c r="BR6" s="12" t="e">
        <f t="shared" ref="BR6:BR24" si="21">SUM(BQ6/BP6)</f>
        <v>#DIV/0!</v>
      </c>
      <c r="BS6" s="26"/>
      <c r="BT6" s="26"/>
      <c r="BU6" s="12" t="e">
        <f t="shared" ref="BU6:BU24" si="22">SUM(BT6/BS6)</f>
        <v>#DIV/0!</v>
      </c>
      <c r="BV6" s="26"/>
      <c r="BW6" s="26"/>
      <c r="BX6" s="25" t="e">
        <f>SUM(BW6/BV6)</f>
        <v>#DIV/0!</v>
      </c>
      <c r="BY6" s="24"/>
      <c r="BZ6" s="24"/>
      <c r="CA6" s="12" t="e">
        <f>SUM(BZ6/BY6)</f>
        <v>#DIV/0!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 t="e">
        <f t="shared" ref="CD6:CD25" si="23">SUM(CC6/CB6)</f>
        <v>#DIV/0!</v>
      </c>
      <c r="CF6" s="27"/>
      <c r="CG6" s="27"/>
      <c r="CH6" s="23"/>
      <c r="CI6" s="23"/>
    </row>
    <row r="7" spans="1:87" ht="31.2" x14ac:dyDescent="0.25">
      <c r="A7" s="5" t="s">
        <v>29</v>
      </c>
      <c r="B7" s="24"/>
      <c r="C7" s="24"/>
      <c r="D7" s="25" t="e">
        <f t="shared" si="0"/>
        <v>#DIV/0!</v>
      </c>
      <c r="E7" s="26"/>
      <c r="F7" s="26"/>
      <c r="G7" s="25" t="e">
        <f t="shared" si="1"/>
        <v>#DIV/0!</v>
      </c>
      <c r="H7" s="26"/>
      <c r="I7" s="26"/>
      <c r="J7" s="25">
        <v>0</v>
      </c>
      <c r="K7" s="26"/>
      <c r="L7" s="26"/>
      <c r="M7" s="25" t="e">
        <f t="shared" si="3"/>
        <v>#DIV/0!</v>
      </c>
      <c r="N7" s="26"/>
      <c r="O7" s="26"/>
      <c r="P7" s="25" t="e">
        <f t="shared" si="4"/>
        <v>#DIV/0!</v>
      </c>
      <c r="Q7" s="26"/>
      <c r="R7" s="26"/>
      <c r="S7" s="25" t="e">
        <f t="shared" si="5"/>
        <v>#DIV/0!</v>
      </c>
      <c r="T7" s="26"/>
      <c r="U7" s="26"/>
      <c r="V7" s="25" t="e">
        <f t="shared" si="6"/>
        <v>#DIV/0!</v>
      </c>
      <c r="W7" s="26"/>
      <c r="X7" s="26"/>
      <c r="Y7" s="25" t="e">
        <f t="shared" si="7"/>
        <v>#DIV/0!</v>
      </c>
      <c r="Z7" s="26"/>
      <c r="AA7" s="26"/>
      <c r="AB7" s="25" t="e">
        <f>SUM(AA7/Z7)</f>
        <v>#DIV/0!</v>
      </c>
      <c r="AC7" s="26"/>
      <c r="AD7" s="26"/>
      <c r="AE7" s="25" t="e">
        <f t="shared" si="8"/>
        <v>#DIV/0!</v>
      </c>
      <c r="AF7" s="26"/>
      <c r="AG7" s="26"/>
      <c r="AH7" s="25" t="e">
        <f t="shared" si="9"/>
        <v>#DIV/0!</v>
      </c>
      <c r="AI7" s="26"/>
      <c r="AJ7" s="26"/>
      <c r="AK7" s="11" t="e">
        <f t="shared" si="10"/>
        <v>#DIV/0!</v>
      </c>
      <c r="AL7" s="26"/>
      <c r="AM7" s="26"/>
      <c r="AN7" s="12" t="e">
        <f t="shared" si="11"/>
        <v>#DIV/0!</v>
      </c>
      <c r="AO7" s="26"/>
      <c r="AP7" s="26"/>
      <c r="AQ7" s="12" t="e">
        <f t="shared" si="12"/>
        <v>#DIV/0!</v>
      </c>
      <c r="AR7" s="26"/>
      <c r="AS7" s="26"/>
      <c r="AT7" s="12" t="e">
        <f t="shared" si="13"/>
        <v>#DIV/0!</v>
      </c>
      <c r="AU7" s="26"/>
      <c r="AV7" s="26"/>
      <c r="AW7" s="12" t="e">
        <f t="shared" si="14"/>
        <v>#DIV/0!</v>
      </c>
      <c r="AX7" s="26"/>
      <c r="AY7" s="26"/>
      <c r="AZ7" s="12" t="e">
        <f t="shared" si="15"/>
        <v>#DIV/0!</v>
      </c>
      <c r="BA7" s="26"/>
      <c r="BB7" s="26"/>
      <c r="BC7" s="12" t="e">
        <f t="shared" si="16"/>
        <v>#DIV/0!</v>
      </c>
      <c r="BD7" s="26"/>
      <c r="BE7" s="26"/>
      <c r="BF7" s="12" t="e">
        <f t="shared" si="17"/>
        <v>#DIV/0!</v>
      </c>
      <c r="BG7" s="26"/>
      <c r="BH7" s="26"/>
      <c r="BI7" s="25" t="e">
        <f t="shared" si="18"/>
        <v>#DIV/0!</v>
      </c>
      <c r="BJ7" s="26"/>
      <c r="BK7" s="26"/>
      <c r="BL7" s="12" t="e">
        <f t="shared" si="19"/>
        <v>#DIV/0!</v>
      </c>
      <c r="BM7" s="26"/>
      <c r="BN7" s="26"/>
      <c r="BO7" s="25" t="e">
        <f t="shared" si="20"/>
        <v>#DIV/0!</v>
      </c>
      <c r="BP7" s="26"/>
      <c r="BQ7" s="26"/>
      <c r="BR7" s="12" t="e">
        <f t="shared" si="21"/>
        <v>#DIV/0!</v>
      </c>
      <c r="BS7" s="26"/>
      <c r="BT7" s="26"/>
      <c r="BU7" s="12" t="e">
        <f t="shared" si="22"/>
        <v>#DIV/0!</v>
      </c>
      <c r="BV7" s="26"/>
      <c r="BW7" s="26"/>
      <c r="BX7" s="25">
        <v>0</v>
      </c>
      <c r="BY7" s="24"/>
      <c r="BZ7" s="24"/>
      <c r="CA7" s="12">
        <v>0</v>
      </c>
      <c r="CB7" s="3">
        <f>B7+E7+H7+K7+N7+Q7+T7+W7+Z7+AC7+AF7+AI7+AL7+AO7+AR7+AU7+AX7+BA7+BD7+BG7+BJ7+BM7+BP7+BS7+BV7+BY7</f>
        <v>0</v>
      </c>
      <c r="CC7" s="3">
        <f t="shared" ref="CC7:CC12" si="24">BZ7+BW7+BT7+BQ7+BN7+BK7+BH7+BE7+BB7+AY7+AV7+AS7+AP7+AM7+AJ7+AG7+AD7+AA7+X7+U7+R7+O7+L7+I7+F7+C7</f>
        <v>0</v>
      </c>
      <c r="CD7" s="19" t="e">
        <f t="shared" si="23"/>
        <v>#DIV/0!</v>
      </c>
      <c r="CF7" s="27"/>
      <c r="CG7" s="27"/>
      <c r="CH7" s="23"/>
      <c r="CI7" s="23"/>
    </row>
    <row r="8" spans="1:87" ht="31.2" x14ac:dyDescent="0.25">
      <c r="A8" s="5" t="s">
        <v>30</v>
      </c>
      <c r="B8" s="24"/>
      <c r="C8" s="24"/>
      <c r="D8" s="25">
        <v>0</v>
      </c>
      <c r="E8" s="26"/>
      <c r="F8" s="26"/>
      <c r="G8" s="25">
        <v>0</v>
      </c>
      <c r="H8" s="26"/>
      <c r="I8" s="26"/>
      <c r="J8" s="25">
        <v>0</v>
      </c>
      <c r="K8" s="26"/>
      <c r="L8" s="26"/>
      <c r="M8" s="25">
        <v>0</v>
      </c>
      <c r="N8" s="26"/>
      <c r="O8" s="26"/>
      <c r="P8" s="25" t="e">
        <f t="shared" si="4"/>
        <v>#DIV/0!</v>
      </c>
      <c r="Q8" s="26"/>
      <c r="R8" s="26"/>
      <c r="S8" s="25">
        <v>0</v>
      </c>
      <c r="T8" s="26"/>
      <c r="U8" s="26"/>
      <c r="V8" s="25">
        <v>0</v>
      </c>
      <c r="W8" s="26"/>
      <c r="X8" s="26"/>
      <c r="Y8" s="25">
        <v>0</v>
      </c>
      <c r="Z8" s="26"/>
      <c r="AA8" s="26"/>
      <c r="AB8" s="25">
        <v>0</v>
      </c>
      <c r="AC8" s="26"/>
      <c r="AD8" s="26"/>
      <c r="AE8" s="25">
        <v>0</v>
      </c>
      <c r="AF8" s="26"/>
      <c r="AG8" s="26"/>
      <c r="AH8" s="25">
        <v>0</v>
      </c>
      <c r="AI8" s="26"/>
      <c r="AJ8" s="26"/>
      <c r="AK8" s="11" t="e">
        <f t="shared" si="10"/>
        <v>#DIV/0!</v>
      </c>
      <c r="AL8" s="26"/>
      <c r="AM8" s="26"/>
      <c r="AN8" s="12" t="e">
        <f t="shared" si="11"/>
        <v>#DIV/0!</v>
      </c>
      <c r="AO8" s="26"/>
      <c r="AP8" s="26"/>
      <c r="AQ8" s="12" t="e">
        <f t="shared" si="12"/>
        <v>#DIV/0!</v>
      </c>
      <c r="AR8" s="26"/>
      <c r="AS8" s="26"/>
      <c r="AT8" s="12">
        <v>0</v>
      </c>
      <c r="AU8" s="26"/>
      <c r="AV8" s="26"/>
      <c r="AW8" s="12">
        <v>0</v>
      </c>
      <c r="AX8" s="26"/>
      <c r="AY8" s="26"/>
      <c r="AZ8" s="12" t="e">
        <f t="shared" si="15"/>
        <v>#DIV/0!</v>
      </c>
      <c r="BA8" s="26"/>
      <c r="BB8" s="26"/>
      <c r="BC8" s="12">
        <v>0</v>
      </c>
      <c r="BD8" s="26"/>
      <c r="BE8" s="26"/>
      <c r="BF8" s="12">
        <v>0</v>
      </c>
      <c r="BG8" s="26"/>
      <c r="BH8" s="26"/>
      <c r="BI8" s="12">
        <v>0</v>
      </c>
      <c r="BJ8" s="26"/>
      <c r="BK8" s="26"/>
      <c r="BL8" s="12">
        <v>0</v>
      </c>
      <c r="BM8" s="26"/>
      <c r="BN8" s="26"/>
      <c r="BO8" s="12">
        <v>0</v>
      </c>
      <c r="BP8" s="26"/>
      <c r="BQ8" s="26"/>
      <c r="BR8" s="12">
        <v>0</v>
      </c>
      <c r="BS8" s="26"/>
      <c r="BT8" s="26"/>
      <c r="BU8" s="12">
        <v>0</v>
      </c>
      <c r="BV8" s="26"/>
      <c r="BW8" s="26"/>
      <c r="BX8" s="25">
        <v>0</v>
      </c>
      <c r="BY8" s="24"/>
      <c r="BZ8" s="24"/>
      <c r="CA8" s="12">
        <v>0</v>
      </c>
      <c r="CB8" s="3">
        <f>B8+E8+H8+K8+N8+Q8+T8+W8+Z8+AC8+AF8+AI8+AL8+AO8+AR8+AU8+AX8+BA8+BD8+BG8+BJ8+BM8+BP8+BS8+BV8+BY8</f>
        <v>0</v>
      </c>
      <c r="CC8" s="3">
        <f t="shared" si="24"/>
        <v>0</v>
      </c>
      <c r="CD8" s="19" t="e">
        <f t="shared" si="23"/>
        <v>#DIV/0!</v>
      </c>
      <c r="CF8" s="27"/>
      <c r="CG8" s="27"/>
      <c r="CH8" s="23"/>
      <c r="CI8" s="23"/>
    </row>
    <row r="9" spans="1:87" ht="31.2" x14ac:dyDescent="0.25">
      <c r="A9" s="5" t="s">
        <v>31</v>
      </c>
      <c r="B9" s="24"/>
      <c r="C9" s="24"/>
      <c r="D9" s="25" t="e">
        <f t="shared" si="0"/>
        <v>#DIV/0!</v>
      </c>
      <c r="E9" s="26"/>
      <c r="F9" s="26"/>
      <c r="G9" s="25" t="e">
        <f t="shared" si="1"/>
        <v>#DIV/0!</v>
      </c>
      <c r="H9" s="26"/>
      <c r="I9" s="26"/>
      <c r="J9" s="25" t="e">
        <f t="shared" si="2"/>
        <v>#DIV/0!</v>
      </c>
      <c r="K9" s="26"/>
      <c r="L9" s="26"/>
      <c r="M9" s="25" t="e">
        <f t="shared" si="3"/>
        <v>#DIV/0!</v>
      </c>
      <c r="N9" s="26"/>
      <c r="O9" s="26"/>
      <c r="P9" s="25" t="e">
        <f t="shared" si="4"/>
        <v>#DIV/0!</v>
      </c>
      <c r="Q9" s="26"/>
      <c r="R9" s="26"/>
      <c r="S9" s="25" t="e">
        <f t="shared" si="5"/>
        <v>#DIV/0!</v>
      </c>
      <c r="T9" s="26"/>
      <c r="U9" s="26"/>
      <c r="V9" s="25" t="e">
        <f t="shared" si="6"/>
        <v>#DIV/0!</v>
      </c>
      <c r="W9" s="26"/>
      <c r="X9" s="26"/>
      <c r="Y9" s="25" t="e">
        <f t="shared" si="7"/>
        <v>#DIV/0!</v>
      </c>
      <c r="Z9" s="26"/>
      <c r="AA9" s="26"/>
      <c r="AB9" s="25" t="e">
        <f>SUM(AA9/Z9)</f>
        <v>#DIV/0!</v>
      </c>
      <c r="AC9" s="26"/>
      <c r="AD9" s="26"/>
      <c r="AE9" s="25" t="e">
        <f t="shared" si="8"/>
        <v>#DIV/0!</v>
      </c>
      <c r="AF9" s="26"/>
      <c r="AG9" s="26"/>
      <c r="AH9" s="25" t="e">
        <f t="shared" si="9"/>
        <v>#DIV/0!</v>
      </c>
      <c r="AI9" s="26"/>
      <c r="AJ9" s="26"/>
      <c r="AK9" s="11" t="e">
        <f t="shared" si="10"/>
        <v>#DIV/0!</v>
      </c>
      <c r="AL9" s="26"/>
      <c r="AM9" s="26"/>
      <c r="AN9" s="12" t="e">
        <f t="shared" si="11"/>
        <v>#DIV/0!</v>
      </c>
      <c r="AO9" s="26"/>
      <c r="AP9" s="26"/>
      <c r="AQ9" s="12" t="e">
        <f t="shared" si="12"/>
        <v>#DIV/0!</v>
      </c>
      <c r="AR9" s="26"/>
      <c r="AS9" s="26"/>
      <c r="AT9" s="12" t="e">
        <f t="shared" si="13"/>
        <v>#DIV/0!</v>
      </c>
      <c r="AU9" s="26"/>
      <c r="AV9" s="26"/>
      <c r="AW9" s="12" t="e">
        <f t="shared" si="14"/>
        <v>#DIV/0!</v>
      </c>
      <c r="AX9" s="26"/>
      <c r="AY9" s="26"/>
      <c r="AZ9" s="12" t="e">
        <f t="shared" si="15"/>
        <v>#DIV/0!</v>
      </c>
      <c r="BA9" s="26"/>
      <c r="BB9" s="26"/>
      <c r="BC9" s="12" t="e">
        <f t="shared" si="16"/>
        <v>#DIV/0!</v>
      </c>
      <c r="BD9" s="26"/>
      <c r="BE9" s="26"/>
      <c r="BF9" s="12" t="e">
        <f t="shared" si="17"/>
        <v>#DIV/0!</v>
      </c>
      <c r="BG9" s="26"/>
      <c r="BH9" s="26"/>
      <c r="BI9" s="12" t="e">
        <f t="shared" si="18"/>
        <v>#DIV/0!</v>
      </c>
      <c r="BJ9" s="26"/>
      <c r="BK9" s="26"/>
      <c r="BL9" s="12" t="e">
        <f t="shared" si="19"/>
        <v>#DIV/0!</v>
      </c>
      <c r="BM9" s="26"/>
      <c r="BN9" s="26"/>
      <c r="BO9" s="12" t="e">
        <f t="shared" si="20"/>
        <v>#DIV/0!</v>
      </c>
      <c r="BP9" s="26"/>
      <c r="BQ9" s="26"/>
      <c r="BR9" s="12" t="e">
        <f t="shared" si="21"/>
        <v>#DIV/0!</v>
      </c>
      <c r="BS9" s="26"/>
      <c r="BT9" s="26"/>
      <c r="BU9" s="12" t="e">
        <f t="shared" si="22"/>
        <v>#DIV/0!</v>
      </c>
      <c r="BV9" s="26"/>
      <c r="BW9" s="26"/>
      <c r="BX9" s="25" t="e">
        <f>SUM(BW9/BV9)</f>
        <v>#DIV/0!</v>
      </c>
      <c r="BY9" s="24"/>
      <c r="BZ9" s="24"/>
      <c r="CA9" s="12" t="e">
        <f>SUM(BZ9/BY9)</f>
        <v>#DIV/0!</v>
      </c>
      <c r="CB9" s="3">
        <f>B9+E9+H9+K9+N9+Q9+T9+W9+Z9+AC9+AF9+AI9+AL9+AO9+AR9+AU9+AX9+BA9+BD9+BG9+BJ9+BM9+BP9+BS9+BV9+BY9</f>
        <v>0</v>
      </c>
      <c r="CC9" s="3">
        <f t="shared" si="24"/>
        <v>0</v>
      </c>
      <c r="CD9" s="19" t="e">
        <f t="shared" si="23"/>
        <v>#DIV/0!</v>
      </c>
      <c r="CF9" s="27"/>
      <c r="CG9" s="27"/>
      <c r="CH9" s="23"/>
      <c r="CI9" s="23"/>
    </row>
    <row r="10" spans="1:87" ht="31.2" x14ac:dyDescent="0.25">
      <c r="A10" s="5" t="s">
        <v>50</v>
      </c>
      <c r="B10" s="24"/>
      <c r="C10" s="24"/>
      <c r="D10" s="25" t="e">
        <f t="shared" si="0"/>
        <v>#DIV/0!</v>
      </c>
      <c r="E10" s="26"/>
      <c r="F10" s="26"/>
      <c r="G10" s="25" t="e">
        <f t="shared" si="1"/>
        <v>#DIV/0!</v>
      </c>
      <c r="H10" s="26"/>
      <c r="I10" s="26"/>
      <c r="J10" s="25" t="e">
        <f t="shared" si="2"/>
        <v>#DIV/0!</v>
      </c>
      <c r="K10" s="26"/>
      <c r="L10" s="26"/>
      <c r="M10" s="25" t="e">
        <f t="shared" si="3"/>
        <v>#DIV/0!</v>
      </c>
      <c r="N10" s="26"/>
      <c r="O10" s="26"/>
      <c r="P10" s="25" t="e">
        <f t="shared" si="4"/>
        <v>#DIV/0!</v>
      </c>
      <c r="Q10" s="26"/>
      <c r="R10" s="26"/>
      <c r="S10" s="25" t="e">
        <f t="shared" si="5"/>
        <v>#DIV/0!</v>
      </c>
      <c r="T10" s="26"/>
      <c r="U10" s="26"/>
      <c r="V10" s="25" t="e">
        <f t="shared" si="6"/>
        <v>#DIV/0!</v>
      </c>
      <c r="W10" s="26"/>
      <c r="X10" s="26"/>
      <c r="Y10" s="25" t="e">
        <f t="shared" si="7"/>
        <v>#DIV/0!</v>
      </c>
      <c r="Z10" s="26"/>
      <c r="AA10" s="26"/>
      <c r="AB10" s="25" t="e">
        <f>SUM(AA10/Z10)</f>
        <v>#DIV/0!</v>
      </c>
      <c r="AC10" s="26"/>
      <c r="AD10" s="26"/>
      <c r="AE10" s="25" t="e">
        <f t="shared" si="8"/>
        <v>#DIV/0!</v>
      </c>
      <c r="AF10" s="26"/>
      <c r="AG10" s="26"/>
      <c r="AH10" s="25" t="e">
        <f t="shared" si="9"/>
        <v>#DIV/0!</v>
      </c>
      <c r="AI10" s="26"/>
      <c r="AJ10" s="26"/>
      <c r="AK10" s="25" t="e">
        <f t="shared" si="10"/>
        <v>#DIV/0!</v>
      </c>
      <c r="AL10" s="26"/>
      <c r="AM10" s="26"/>
      <c r="AN10" s="25" t="e">
        <f t="shared" si="11"/>
        <v>#DIV/0!</v>
      </c>
      <c r="AO10" s="26"/>
      <c r="AP10" s="26"/>
      <c r="AQ10" s="25" t="e">
        <f t="shared" si="12"/>
        <v>#DIV/0!</v>
      </c>
      <c r="AR10" s="26"/>
      <c r="AS10" s="26"/>
      <c r="AT10" s="25">
        <v>0</v>
      </c>
      <c r="AU10" s="26"/>
      <c r="AV10" s="26"/>
      <c r="AW10" s="25">
        <v>0</v>
      </c>
      <c r="AX10" s="26"/>
      <c r="AY10" s="26"/>
      <c r="AZ10" s="25">
        <v>0</v>
      </c>
      <c r="BA10" s="26"/>
      <c r="BB10" s="26"/>
      <c r="BC10" s="25" t="e">
        <f t="shared" si="16"/>
        <v>#DIV/0!</v>
      </c>
      <c r="BD10" s="26"/>
      <c r="BE10" s="26"/>
      <c r="BF10" s="25" t="e">
        <f t="shared" si="17"/>
        <v>#DIV/0!</v>
      </c>
      <c r="BG10" s="26"/>
      <c r="BH10" s="26"/>
      <c r="BI10" s="25" t="e">
        <f t="shared" si="18"/>
        <v>#DIV/0!</v>
      </c>
      <c r="BJ10" s="26"/>
      <c r="BK10" s="26"/>
      <c r="BL10" s="25" t="e">
        <f t="shared" si="19"/>
        <v>#DIV/0!</v>
      </c>
      <c r="BM10" s="26"/>
      <c r="BN10" s="26"/>
      <c r="BO10" s="25" t="e">
        <f t="shared" si="20"/>
        <v>#DIV/0!</v>
      </c>
      <c r="BP10" s="26"/>
      <c r="BQ10" s="26"/>
      <c r="BR10" s="25" t="e">
        <f t="shared" si="21"/>
        <v>#DIV/0!</v>
      </c>
      <c r="BS10" s="26"/>
      <c r="BT10" s="26"/>
      <c r="BU10" s="12" t="e">
        <f t="shared" si="22"/>
        <v>#DIV/0!</v>
      </c>
      <c r="BV10" s="26"/>
      <c r="BW10" s="26"/>
      <c r="BX10" s="25" t="e">
        <f>SUM(BW10/BV10)</f>
        <v>#DIV/0!</v>
      </c>
      <c r="BY10" s="24"/>
      <c r="BZ10" s="24"/>
      <c r="CA10" s="12">
        <v>0</v>
      </c>
      <c r="CB10" s="3">
        <f>B10+E10+H10+K10+N10+Q10+T10+W10+Z10+AC10+AF10+AI10+AL10+AO10+AR10+AU10+AX10+BA10+BD10+BG10+BJ10+BM10+BP10+BS10+BV10+BY10</f>
        <v>0</v>
      </c>
      <c r="CC10" s="3">
        <f t="shared" si="24"/>
        <v>0</v>
      </c>
      <c r="CD10" s="19" t="e">
        <f t="shared" si="23"/>
        <v>#DIV/0!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/>
      <c r="C11" s="24"/>
      <c r="D11" s="25">
        <v>0</v>
      </c>
      <c r="E11" s="26"/>
      <c r="F11" s="26"/>
      <c r="G11" s="25">
        <v>0</v>
      </c>
      <c r="H11" s="26"/>
      <c r="I11" s="26"/>
      <c r="J11" s="25" t="e">
        <f t="shared" si="2"/>
        <v>#DIV/0!</v>
      </c>
      <c r="K11" s="26"/>
      <c r="L11" s="26"/>
      <c r="M11" s="25">
        <v>0</v>
      </c>
      <c r="N11" s="26"/>
      <c r="O11" s="26"/>
      <c r="P11" s="25">
        <v>0</v>
      </c>
      <c r="Q11" s="26"/>
      <c r="R11" s="26"/>
      <c r="S11" s="25" t="e">
        <f t="shared" si="5"/>
        <v>#DIV/0!</v>
      </c>
      <c r="T11" s="26"/>
      <c r="U11" s="26"/>
      <c r="V11" s="25" t="e">
        <f t="shared" si="6"/>
        <v>#DIV/0!</v>
      </c>
      <c r="W11" s="26"/>
      <c r="X11" s="26"/>
      <c r="Y11" s="25" t="e">
        <f t="shared" si="7"/>
        <v>#DIV/0!</v>
      </c>
      <c r="Z11" s="26"/>
      <c r="AA11" s="26"/>
      <c r="AB11" s="25">
        <v>0</v>
      </c>
      <c r="AC11" s="26"/>
      <c r="AD11" s="26"/>
      <c r="AE11" s="25">
        <v>0</v>
      </c>
      <c r="AF11" s="26"/>
      <c r="AG11" s="26"/>
      <c r="AH11" s="25" t="e">
        <f t="shared" si="9"/>
        <v>#DIV/0!</v>
      </c>
      <c r="AI11" s="26"/>
      <c r="AJ11" s="26"/>
      <c r="AK11" s="11" t="e">
        <f t="shared" si="10"/>
        <v>#DIV/0!</v>
      </c>
      <c r="AL11" s="26"/>
      <c r="AM11" s="26"/>
      <c r="AN11" s="12">
        <v>0</v>
      </c>
      <c r="AO11" s="26"/>
      <c r="AP11" s="26"/>
      <c r="AQ11" s="25" t="e">
        <f t="shared" si="12"/>
        <v>#DIV/0!</v>
      </c>
      <c r="AR11" s="26"/>
      <c r="AS11" s="26"/>
      <c r="AT11" s="25">
        <v>0</v>
      </c>
      <c r="AU11" s="26"/>
      <c r="AV11" s="26"/>
      <c r="AW11" s="12" t="e">
        <f t="shared" si="14"/>
        <v>#DIV/0!</v>
      </c>
      <c r="AX11" s="26"/>
      <c r="AY11" s="26"/>
      <c r="AZ11" s="12">
        <v>0</v>
      </c>
      <c r="BA11" s="26"/>
      <c r="BB11" s="26"/>
      <c r="BC11" s="25" t="e">
        <f t="shared" si="16"/>
        <v>#DIV/0!</v>
      </c>
      <c r="BD11" s="26"/>
      <c r="BE11" s="26"/>
      <c r="BF11" s="12" t="e">
        <f t="shared" si="17"/>
        <v>#DIV/0!</v>
      </c>
      <c r="BG11" s="26"/>
      <c r="BH11" s="26"/>
      <c r="BI11" s="12">
        <v>0</v>
      </c>
      <c r="BJ11" s="26"/>
      <c r="BK11" s="26"/>
      <c r="BL11" s="25">
        <v>0</v>
      </c>
      <c r="BM11" s="26"/>
      <c r="BN11" s="26"/>
      <c r="BO11" s="25">
        <v>0</v>
      </c>
      <c r="BP11" s="26"/>
      <c r="BQ11" s="26"/>
      <c r="BR11" s="25">
        <v>0</v>
      </c>
      <c r="BS11" s="26"/>
      <c r="BT11" s="26"/>
      <c r="BU11" s="12">
        <v>0</v>
      </c>
      <c r="BV11" s="26"/>
      <c r="BW11" s="26"/>
      <c r="BX11" s="25">
        <v>0</v>
      </c>
      <c r="BY11" s="24"/>
      <c r="BZ11" s="24"/>
      <c r="CA11" s="12" t="e">
        <f>SUM(BZ11/BY11)</f>
        <v>#DIV/0!</v>
      </c>
      <c r="CB11" s="3">
        <f>B11+E11+H11+K11+N11+Q11+T11+W11+Z11+AC11+AF11+AI11+AL11+AO11+AR11+AU11+AX11+BA11+BD11+BG11+BJ11+BM11+BP11+BS11+BV11+BY11</f>
        <v>0</v>
      </c>
      <c r="CC11" s="3">
        <f t="shared" si="24"/>
        <v>0</v>
      </c>
      <c r="CD11" s="19" t="e">
        <f t="shared" si="23"/>
        <v>#DIV/0!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/>
      <c r="C12" s="28"/>
      <c r="D12" s="16" t="e">
        <f t="shared" si="0"/>
        <v>#DIV/0!</v>
      </c>
      <c r="E12" s="29"/>
      <c r="F12" s="29"/>
      <c r="G12" s="16" t="e">
        <f t="shared" si="1"/>
        <v>#DIV/0!</v>
      </c>
      <c r="H12" s="29"/>
      <c r="I12" s="29"/>
      <c r="J12" s="16" t="e">
        <f t="shared" si="2"/>
        <v>#DIV/0!</v>
      </c>
      <c r="K12" s="29"/>
      <c r="L12" s="29"/>
      <c r="M12" s="16" t="e">
        <f t="shared" si="3"/>
        <v>#DIV/0!</v>
      </c>
      <c r="N12" s="29"/>
      <c r="O12" s="29"/>
      <c r="P12" s="16" t="e">
        <f t="shared" si="4"/>
        <v>#DIV/0!</v>
      </c>
      <c r="Q12" s="29"/>
      <c r="R12" s="29"/>
      <c r="S12" s="16" t="e">
        <f t="shared" si="5"/>
        <v>#DIV/0!</v>
      </c>
      <c r="T12" s="29"/>
      <c r="U12" s="29"/>
      <c r="V12" s="16" t="e">
        <f t="shared" si="6"/>
        <v>#DIV/0!</v>
      </c>
      <c r="W12" s="29"/>
      <c r="X12" s="29"/>
      <c r="Y12" s="16" t="e">
        <f t="shared" si="7"/>
        <v>#DIV/0!</v>
      </c>
      <c r="Z12" s="29"/>
      <c r="AA12" s="29"/>
      <c r="AB12" s="16" t="e">
        <f t="shared" ref="AB12:AB24" si="25">SUM(AA12/Z12)</f>
        <v>#DIV/0!</v>
      </c>
      <c r="AC12" s="29"/>
      <c r="AD12" s="29"/>
      <c r="AE12" s="16" t="e">
        <f t="shared" si="8"/>
        <v>#DIV/0!</v>
      </c>
      <c r="AF12" s="29"/>
      <c r="AG12" s="29"/>
      <c r="AH12" s="16" t="e">
        <f t="shared" si="9"/>
        <v>#DIV/0!</v>
      </c>
      <c r="AI12" s="29"/>
      <c r="AJ12" s="29"/>
      <c r="AK12" s="16" t="e">
        <f t="shared" si="10"/>
        <v>#DIV/0!</v>
      </c>
      <c r="AL12" s="29"/>
      <c r="AM12" s="29"/>
      <c r="AN12" s="16" t="e">
        <f t="shared" si="11"/>
        <v>#DIV/0!</v>
      </c>
      <c r="AO12" s="29"/>
      <c r="AP12" s="29"/>
      <c r="AQ12" s="16" t="e">
        <f t="shared" si="12"/>
        <v>#DIV/0!</v>
      </c>
      <c r="AR12" s="29"/>
      <c r="AS12" s="29"/>
      <c r="AT12" s="16" t="e">
        <f t="shared" si="13"/>
        <v>#DIV/0!</v>
      </c>
      <c r="AU12" s="29"/>
      <c r="AV12" s="29"/>
      <c r="AW12" s="16" t="e">
        <f t="shared" si="14"/>
        <v>#DIV/0!</v>
      </c>
      <c r="AX12" s="29"/>
      <c r="AY12" s="29"/>
      <c r="AZ12" s="16" t="e">
        <f t="shared" si="15"/>
        <v>#DIV/0!</v>
      </c>
      <c r="BA12" s="29"/>
      <c r="BB12" s="29"/>
      <c r="BC12" s="16" t="e">
        <f t="shared" si="16"/>
        <v>#DIV/0!</v>
      </c>
      <c r="BD12" s="29"/>
      <c r="BE12" s="29"/>
      <c r="BF12" s="16" t="e">
        <f t="shared" si="17"/>
        <v>#DIV/0!</v>
      </c>
      <c r="BG12" s="29"/>
      <c r="BH12" s="29"/>
      <c r="BI12" s="16" t="e">
        <f t="shared" si="18"/>
        <v>#DIV/0!</v>
      </c>
      <c r="BJ12" s="29"/>
      <c r="BK12" s="29"/>
      <c r="BL12" s="16" t="e">
        <f t="shared" si="19"/>
        <v>#DIV/0!</v>
      </c>
      <c r="BM12" s="29"/>
      <c r="BN12" s="29"/>
      <c r="BO12" s="16" t="e">
        <f t="shared" si="20"/>
        <v>#DIV/0!</v>
      </c>
      <c r="BP12" s="29"/>
      <c r="BQ12" s="29"/>
      <c r="BR12" s="16" t="e">
        <f t="shared" si="21"/>
        <v>#DIV/0!</v>
      </c>
      <c r="BS12" s="29"/>
      <c r="BT12" s="29"/>
      <c r="BU12" s="16" t="e">
        <f t="shared" si="22"/>
        <v>#DIV/0!</v>
      </c>
      <c r="BV12" s="29"/>
      <c r="BW12" s="29"/>
      <c r="BX12" s="16" t="e">
        <f>SUM(BW12/BV12)</f>
        <v>#DIV/0!</v>
      </c>
      <c r="BY12" s="28"/>
      <c r="BZ12" s="28"/>
      <c r="CA12" s="16" t="e">
        <f>SUM(BZ12/BY12)</f>
        <v>#DIV/0!</v>
      </c>
      <c r="CB12" s="3">
        <f>BY12+BV12+BS12+BP12+BM12+BJ12+BG12+BD12+BA12+AX12+AU12+AR12+AO12+AL12+AI12+AF12+AC12+Z12+W12+T12+Q12+N12+K12+H12+E12+B12</f>
        <v>0</v>
      </c>
      <c r="CC12" s="3">
        <f t="shared" si="24"/>
        <v>0</v>
      </c>
      <c r="CD12" s="16" t="e">
        <f t="shared" si="23"/>
        <v>#DIV/0!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 t="e">
        <f t="shared" si="0"/>
        <v>#DIV/0!</v>
      </c>
      <c r="E13" s="26"/>
      <c r="F13" s="26"/>
      <c r="G13" s="25" t="e">
        <f t="shared" si="1"/>
        <v>#DIV/0!</v>
      </c>
      <c r="H13" s="26"/>
      <c r="I13" s="26"/>
      <c r="J13" s="25" t="e">
        <f t="shared" si="2"/>
        <v>#DIV/0!</v>
      </c>
      <c r="K13" s="26"/>
      <c r="L13" s="26"/>
      <c r="M13" s="25" t="e">
        <f t="shared" si="3"/>
        <v>#DIV/0!</v>
      </c>
      <c r="N13" s="26"/>
      <c r="O13" s="26"/>
      <c r="P13" s="25" t="e">
        <f t="shared" si="4"/>
        <v>#DIV/0!</v>
      </c>
      <c r="Q13" s="26"/>
      <c r="R13" s="26"/>
      <c r="S13" s="25" t="e">
        <f t="shared" si="5"/>
        <v>#DIV/0!</v>
      </c>
      <c r="T13" s="24"/>
      <c r="U13" s="24"/>
      <c r="V13" s="25" t="e">
        <f t="shared" si="6"/>
        <v>#DIV/0!</v>
      </c>
      <c r="W13" s="24"/>
      <c r="X13" s="24"/>
      <c r="Y13" s="25" t="e">
        <f t="shared" si="7"/>
        <v>#DIV/0!</v>
      </c>
      <c r="Z13" s="26"/>
      <c r="AA13" s="26"/>
      <c r="AB13" s="25" t="e">
        <f t="shared" si="25"/>
        <v>#DIV/0!</v>
      </c>
      <c r="AC13" s="24"/>
      <c r="AD13" s="24"/>
      <c r="AE13" s="25" t="e">
        <f t="shared" si="8"/>
        <v>#DIV/0!</v>
      </c>
      <c r="AF13" s="24"/>
      <c r="AG13" s="24"/>
      <c r="AH13" s="25" t="e">
        <f t="shared" si="9"/>
        <v>#DIV/0!</v>
      </c>
      <c r="AI13" s="26"/>
      <c r="AJ13" s="26"/>
      <c r="AK13" s="11" t="e">
        <f t="shared" si="10"/>
        <v>#DIV/0!</v>
      </c>
      <c r="AL13" s="24"/>
      <c r="AM13" s="24"/>
      <c r="AN13" s="12" t="e">
        <f t="shared" si="11"/>
        <v>#DIV/0!</v>
      </c>
      <c r="AO13" s="24"/>
      <c r="AP13" s="24"/>
      <c r="AQ13" s="12" t="e">
        <f t="shared" si="12"/>
        <v>#DIV/0!</v>
      </c>
      <c r="AR13" s="24"/>
      <c r="AS13" s="24"/>
      <c r="AT13" s="12" t="e">
        <f t="shared" si="13"/>
        <v>#DIV/0!</v>
      </c>
      <c r="AU13" s="24"/>
      <c r="AV13" s="24"/>
      <c r="AW13" s="12" t="e">
        <f t="shared" si="14"/>
        <v>#DIV/0!</v>
      </c>
      <c r="AX13" s="24"/>
      <c r="AY13" s="24"/>
      <c r="AZ13" s="12" t="e">
        <f t="shared" si="15"/>
        <v>#DIV/0!</v>
      </c>
      <c r="BA13" s="24"/>
      <c r="BB13" s="24"/>
      <c r="BC13" s="12" t="e">
        <f t="shared" si="16"/>
        <v>#DIV/0!</v>
      </c>
      <c r="BD13" s="24"/>
      <c r="BE13" s="24"/>
      <c r="BF13" s="12" t="e">
        <f t="shared" si="17"/>
        <v>#DIV/0!</v>
      </c>
      <c r="BG13" s="24"/>
      <c r="BH13" s="24"/>
      <c r="BI13" s="12" t="e">
        <f t="shared" si="18"/>
        <v>#DIV/0!</v>
      </c>
      <c r="BJ13" s="26"/>
      <c r="BK13" s="26"/>
      <c r="BL13" s="12" t="e">
        <f t="shared" si="19"/>
        <v>#DIV/0!</v>
      </c>
      <c r="BM13" s="26"/>
      <c r="BN13" s="26"/>
      <c r="BO13" s="12" t="e">
        <f t="shared" si="20"/>
        <v>#DIV/0!</v>
      </c>
      <c r="BP13" s="26"/>
      <c r="BQ13" s="26"/>
      <c r="BR13" s="12" t="e">
        <f t="shared" si="21"/>
        <v>#DIV/0!</v>
      </c>
      <c r="BS13" s="26"/>
      <c r="BT13" s="26"/>
      <c r="BU13" s="12" t="e">
        <f t="shared" si="22"/>
        <v>#DIV/0!</v>
      </c>
      <c r="BV13" s="26"/>
      <c r="BW13" s="26"/>
      <c r="BX13" s="25" t="e">
        <f>SUM(BW13/BV13)</f>
        <v>#DIV/0!</v>
      </c>
      <c r="BY13" s="26"/>
      <c r="BZ13" s="26"/>
      <c r="CA13" s="12" t="e">
        <f>SUM(BZ13/BY13)</f>
        <v>#DIV/0!</v>
      </c>
      <c r="CB13" s="3">
        <f t="shared" ref="CB13:CC27" si="26">BY13+BV13+BS13+BP13+BM13+BJ13+BG13+BD13+BA13+AX13+AU13+AR13+AO13+AL13+AI13+AF13+AC13+Z13+W13+T13+Q13+N13+K13+H13+E13+B13</f>
        <v>0</v>
      </c>
      <c r="CC13" s="3">
        <f t="shared" si="26"/>
        <v>0</v>
      </c>
      <c r="CD13" s="19" t="e">
        <f t="shared" si="23"/>
        <v>#DIV/0!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 t="e">
        <f t="shared" si="0"/>
        <v>#DIV/0!</v>
      </c>
      <c r="E14" s="26"/>
      <c r="F14" s="26"/>
      <c r="G14" s="25" t="e">
        <f t="shared" si="1"/>
        <v>#DIV/0!</v>
      </c>
      <c r="H14" s="26"/>
      <c r="I14" s="26"/>
      <c r="J14" s="25" t="e">
        <f t="shared" si="2"/>
        <v>#DIV/0!</v>
      </c>
      <c r="K14" s="26"/>
      <c r="L14" s="26"/>
      <c r="M14" s="25" t="e">
        <f t="shared" si="3"/>
        <v>#DIV/0!</v>
      </c>
      <c r="N14" s="26"/>
      <c r="O14" s="26"/>
      <c r="P14" s="25" t="e">
        <f t="shared" si="4"/>
        <v>#DIV/0!</v>
      </c>
      <c r="Q14" s="26"/>
      <c r="R14" s="26"/>
      <c r="S14" s="25" t="e">
        <f t="shared" si="5"/>
        <v>#DIV/0!</v>
      </c>
      <c r="T14" s="24"/>
      <c r="U14" s="24"/>
      <c r="V14" s="25" t="e">
        <f t="shared" si="6"/>
        <v>#DIV/0!</v>
      </c>
      <c r="W14" s="24"/>
      <c r="X14" s="24"/>
      <c r="Y14" s="25" t="e">
        <f t="shared" si="7"/>
        <v>#DIV/0!</v>
      </c>
      <c r="Z14" s="26"/>
      <c r="AA14" s="26"/>
      <c r="AB14" s="25" t="e">
        <f t="shared" si="25"/>
        <v>#DIV/0!</v>
      </c>
      <c r="AC14" s="24"/>
      <c r="AD14" s="24"/>
      <c r="AE14" s="25" t="e">
        <f t="shared" si="8"/>
        <v>#DIV/0!</v>
      </c>
      <c r="AF14" s="24"/>
      <c r="AG14" s="24"/>
      <c r="AH14" s="25" t="e">
        <f t="shared" si="9"/>
        <v>#DIV/0!</v>
      </c>
      <c r="AI14" s="26"/>
      <c r="AJ14" s="26"/>
      <c r="AK14" s="11" t="e">
        <f t="shared" si="10"/>
        <v>#DIV/0!</v>
      </c>
      <c r="AL14" s="24"/>
      <c r="AM14" s="24"/>
      <c r="AN14" s="12" t="e">
        <f t="shared" si="11"/>
        <v>#DIV/0!</v>
      </c>
      <c r="AO14" s="24"/>
      <c r="AP14" s="24"/>
      <c r="AQ14" s="12" t="e">
        <f t="shared" si="12"/>
        <v>#DIV/0!</v>
      </c>
      <c r="AR14" s="24"/>
      <c r="AS14" s="24"/>
      <c r="AT14" s="12" t="e">
        <f t="shared" si="13"/>
        <v>#DIV/0!</v>
      </c>
      <c r="AU14" s="24"/>
      <c r="AV14" s="24"/>
      <c r="AW14" s="12" t="e">
        <f t="shared" si="14"/>
        <v>#DIV/0!</v>
      </c>
      <c r="AX14" s="24"/>
      <c r="AY14" s="24"/>
      <c r="AZ14" s="12" t="e">
        <f t="shared" si="15"/>
        <v>#DIV/0!</v>
      </c>
      <c r="BA14" s="24"/>
      <c r="BB14" s="24"/>
      <c r="BC14" s="12" t="e">
        <f t="shared" si="16"/>
        <v>#DIV/0!</v>
      </c>
      <c r="BD14" s="24"/>
      <c r="BE14" s="24"/>
      <c r="BF14" s="12" t="e">
        <f t="shared" si="17"/>
        <v>#DIV/0!</v>
      </c>
      <c r="BG14" s="24"/>
      <c r="BH14" s="24"/>
      <c r="BI14" s="12" t="e">
        <f t="shared" si="18"/>
        <v>#DIV/0!</v>
      </c>
      <c r="BJ14" s="26"/>
      <c r="BK14" s="26"/>
      <c r="BL14" s="12" t="e">
        <f t="shared" si="19"/>
        <v>#DIV/0!</v>
      </c>
      <c r="BM14" s="26"/>
      <c r="BN14" s="26"/>
      <c r="BO14" s="12" t="e">
        <f t="shared" si="20"/>
        <v>#DIV/0!</v>
      </c>
      <c r="BP14" s="26"/>
      <c r="BQ14" s="26"/>
      <c r="BR14" s="12" t="e">
        <f t="shared" si="21"/>
        <v>#DIV/0!</v>
      </c>
      <c r="BS14" s="26"/>
      <c r="BT14" s="26"/>
      <c r="BU14" s="12" t="e">
        <f t="shared" si="22"/>
        <v>#DIV/0!</v>
      </c>
      <c r="BV14" s="26"/>
      <c r="BW14" s="26"/>
      <c r="BX14" s="25">
        <v>0</v>
      </c>
      <c r="BY14" s="26"/>
      <c r="BZ14" s="26"/>
      <c r="CA14" s="12">
        <v>0</v>
      </c>
      <c r="CB14" s="3">
        <f t="shared" si="26"/>
        <v>0</v>
      </c>
      <c r="CC14" s="3">
        <f t="shared" si="26"/>
        <v>0</v>
      </c>
      <c r="CD14" s="19" t="e">
        <f t="shared" si="23"/>
        <v>#DIV/0!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 t="e">
        <f t="shared" si="0"/>
        <v>#DIV/0!</v>
      </c>
      <c r="E15" s="26"/>
      <c r="F15" s="26"/>
      <c r="G15" s="25" t="e">
        <f t="shared" si="1"/>
        <v>#DIV/0!</v>
      </c>
      <c r="H15" s="26"/>
      <c r="I15" s="26"/>
      <c r="J15" s="25" t="e">
        <f t="shared" si="2"/>
        <v>#DIV/0!</v>
      </c>
      <c r="K15" s="26"/>
      <c r="L15" s="26"/>
      <c r="M15" s="25" t="e">
        <f t="shared" si="3"/>
        <v>#DIV/0!</v>
      </c>
      <c r="N15" s="26"/>
      <c r="O15" s="26"/>
      <c r="P15" s="25" t="e">
        <f t="shared" si="4"/>
        <v>#DIV/0!</v>
      </c>
      <c r="Q15" s="26"/>
      <c r="R15" s="26"/>
      <c r="S15" s="25" t="e">
        <f t="shared" si="5"/>
        <v>#DIV/0!</v>
      </c>
      <c r="T15" s="24"/>
      <c r="U15" s="24"/>
      <c r="V15" s="25" t="e">
        <f t="shared" si="6"/>
        <v>#DIV/0!</v>
      </c>
      <c r="W15" s="24"/>
      <c r="X15" s="24"/>
      <c r="Y15" s="25" t="e">
        <f t="shared" si="7"/>
        <v>#DIV/0!</v>
      </c>
      <c r="Z15" s="26"/>
      <c r="AA15" s="26"/>
      <c r="AB15" s="25" t="e">
        <f t="shared" si="25"/>
        <v>#DIV/0!</v>
      </c>
      <c r="AC15" s="24"/>
      <c r="AD15" s="24"/>
      <c r="AE15" s="25" t="e">
        <f t="shared" si="8"/>
        <v>#DIV/0!</v>
      </c>
      <c r="AF15" s="24"/>
      <c r="AG15" s="24"/>
      <c r="AH15" s="25" t="e">
        <f t="shared" si="9"/>
        <v>#DIV/0!</v>
      </c>
      <c r="AI15" s="26"/>
      <c r="AJ15" s="26"/>
      <c r="AK15" s="11" t="e">
        <f t="shared" si="10"/>
        <v>#DIV/0!</v>
      </c>
      <c r="AL15" s="24"/>
      <c r="AM15" s="24"/>
      <c r="AN15" s="12" t="e">
        <f t="shared" si="11"/>
        <v>#DIV/0!</v>
      </c>
      <c r="AO15" s="24"/>
      <c r="AP15" s="24"/>
      <c r="AQ15" s="12" t="e">
        <f t="shared" si="12"/>
        <v>#DIV/0!</v>
      </c>
      <c r="AR15" s="24"/>
      <c r="AS15" s="24"/>
      <c r="AT15" s="12" t="e">
        <f t="shared" si="13"/>
        <v>#DIV/0!</v>
      </c>
      <c r="AU15" s="24"/>
      <c r="AV15" s="24"/>
      <c r="AW15" s="12" t="e">
        <f t="shared" si="14"/>
        <v>#DIV/0!</v>
      </c>
      <c r="AX15" s="24"/>
      <c r="AY15" s="24"/>
      <c r="AZ15" s="12" t="e">
        <f t="shared" si="15"/>
        <v>#DIV/0!</v>
      </c>
      <c r="BA15" s="24"/>
      <c r="BB15" s="24"/>
      <c r="BC15" s="12" t="e">
        <f t="shared" si="16"/>
        <v>#DIV/0!</v>
      </c>
      <c r="BD15" s="24"/>
      <c r="BE15" s="24"/>
      <c r="BF15" s="12" t="e">
        <f t="shared" si="17"/>
        <v>#DIV/0!</v>
      </c>
      <c r="BG15" s="24"/>
      <c r="BH15" s="24"/>
      <c r="BI15" s="12" t="e">
        <f t="shared" si="18"/>
        <v>#DIV/0!</v>
      </c>
      <c r="BJ15" s="26"/>
      <c r="BK15" s="26"/>
      <c r="BL15" s="12" t="e">
        <f t="shared" si="19"/>
        <v>#DIV/0!</v>
      </c>
      <c r="BM15" s="26"/>
      <c r="BN15" s="26"/>
      <c r="BO15" s="12" t="e">
        <f t="shared" si="20"/>
        <v>#DIV/0!</v>
      </c>
      <c r="BP15" s="26"/>
      <c r="BQ15" s="26"/>
      <c r="BR15" s="12" t="e">
        <f t="shared" si="21"/>
        <v>#DIV/0!</v>
      </c>
      <c r="BS15" s="26"/>
      <c r="BT15" s="26"/>
      <c r="BU15" s="12" t="e">
        <f t="shared" si="22"/>
        <v>#DIV/0!</v>
      </c>
      <c r="BV15" s="26"/>
      <c r="BW15" s="26"/>
      <c r="BX15" s="25" t="e">
        <f t="shared" ref="BX15:BX24" si="27">SUM(BW15/BV15)</f>
        <v>#DIV/0!</v>
      </c>
      <c r="BY15" s="26"/>
      <c r="BZ15" s="26"/>
      <c r="CA15" s="12" t="e">
        <f t="shared" ref="CA15:CA24" si="28">SUM(BZ15/BY15)</f>
        <v>#DIV/0!</v>
      </c>
      <c r="CB15" s="3">
        <f t="shared" si="26"/>
        <v>0</v>
      </c>
      <c r="CC15" s="3">
        <f t="shared" si="26"/>
        <v>0</v>
      </c>
      <c r="CD15" s="19" t="e">
        <f>SUM(CC15/CB15)</f>
        <v>#DIV/0!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 t="e">
        <f t="shared" si="0"/>
        <v>#DIV/0!</v>
      </c>
      <c r="E16" s="26"/>
      <c r="F16" s="26"/>
      <c r="G16" s="25" t="e">
        <f t="shared" si="1"/>
        <v>#DIV/0!</v>
      </c>
      <c r="H16" s="26"/>
      <c r="I16" s="26"/>
      <c r="J16" s="25" t="e">
        <f>SUM(I16/H16)</f>
        <v>#DIV/0!</v>
      </c>
      <c r="K16" s="26"/>
      <c r="L16" s="26"/>
      <c r="M16" s="25" t="e">
        <f t="shared" si="3"/>
        <v>#DIV/0!</v>
      </c>
      <c r="N16" s="26"/>
      <c r="O16" s="26"/>
      <c r="P16" s="25" t="e">
        <f t="shared" si="4"/>
        <v>#DIV/0!</v>
      </c>
      <c r="Q16" s="26"/>
      <c r="R16" s="26"/>
      <c r="S16" s="25" t="e">
        <f t="shared" si="5"/>
        <v>#DIV/0!</v>
      </c>
      <c r="T16" s="24"/>
      <c r="U16" s="24"/>
      <c r="V16" s="25" t="e">
        <f t="shared" si="6"/>
        <v>#DIV/0!</v>
      </c>
      <c r="W16" s="24"/>
      <c r="X16" s="24"/>
      <c r="Y16" s="25" t="e">
        <f t="shared" si="7"/>
        <v>#DIV/0!</v>
      </c>
      <c r="Z16" s="26"/>
      <c r="AA16" s="26"/>
      <c r="AB16" s="25" t="e">
        <f t="shared" si="25"/>
        <v>#DIV/0!</v>
      </c>
      <c r="AC16" s="24"/>
      <c r="AD16" s="24"/>
      <c r="AE16" s="25" t="e">
        <f t="shared" si="8"/>
        <v>#DIV/0!</v>
      </c>
      <c r="AF16" s="24"/>
      <c r="AG16" s="24"/>
      <c r="AH16" s="25" t="e">
        <f t="shared" si="9"/>
        <v>#DIV/0!</v>
      </c>
      <c r="AI16" s="26"/>
      <c r="AJ16" s="26"/>
      <c r="AK16" s="11" t="e">
        <f t="shared" si="10"/>
        <v>#DIV/0!</v>
      </c>
      <c r="AL16" s="24"/>
      <c r="AM16" s="24"/>
      <c r="AN16" s="12" t="e">
        <f t="shared" si="11"/>
        <v>#DIV/0!</v>
      </c>
      <c r="AO16" s="24"/>
      <c r="AP16" s="24"/>
      <c r="AQ16" s="12" t="e">
        <f t="shared" si="12"/>
        <v>#DIV/0!</v>
      </c>
      <c r="AR16" s="24"/>
      <c r="AS16" s="24"/>
      <c r="AT16" s="12" t="e">
        <f t="shared" si="13"/>
        <v>#DIV/0!</v>
      </c>
      <c r="AU16" s="24"/>
      <c r="AV16" s="24"/>
      <c r="AW16" s="12" t="e">
        <f t="shared" si="14"/>
        <v>#DIV/0!</v>
      </c>
      <c r="AX16" s="24"/>
      <c r="AY16" s="24"/>
      <c r="AZ16" s="12" t="e">
        <f t="shared" si="15"/>
        <v>#DIV/0!</v>
      </c>
      <c r="BA16" s="24"/>
      <c r="BB16" s="24"/>
      <c r="BC16" s="12" t="e">
        <f t="shared" si="16"/>
        <v>#DIV/0!</v>
      </c>
      <c r="BD16" s="24"/>
      <c r="BE16" s="24"/>
      <c r="BF16" s="12" t="e">
        <f t="shared" si="17"/>
        <v>#DIV/0!</v>
      </c>
      <c r="BG16" s="24"/>
      <c r="BH16" s="24"/>
      <c r="BI16" s="12" t="e">
        <f t="shared" si="18"/>
        <v>#DIV/0!</v>
      </c>
      <c r="BJ16" s="26"/>
      <c r="BK16" s="26"/>
      <c r="BL16" s="12" t="e">
        <f t="shared" si="19"/>
        <v>#DIV/0!</v>
      </c>
      <c r="BM16" s="26"/>
      <c r="BN16" s="26"/>
      <c r="BO16" s="12" t="e">
        <f t="shared" si="20"/>
        <v>#DIV/0!</v>
      </c>
      <c r="BP16" s="26"/>
      <c r="BQ16" s="26"/>
      <c r="BR16" s="12" t="e">
        <f t="shared" si="21"/>
        <v>#DIV/0!</v>
      </c>
      <c r="BS16" s="26"/>
      <c r="BT16" s="26"/>
      <c r="BU16" s="12" t="e">
        <f t="shared" si="22"/>
        <v>#DIV/0!</v>
      </c>
      <c r="BV16" s="26"/>
      <c r="BW16" s="26"/>
      <c r="BX16" s="25" t="e">
        <f t="shared" si="27"/>
        <v>#DIV/0!</v>
      </c>
      <c r="BY16" s="26"/>
      <c r="BZ16" s="26"/>
      <c r="CA16" s="12" t="e">
        <f t="shared" si="28"/>
        <v>#DIV/0!</v>
      </c>
      <c r="CB16" s="3">
        <f t="shared" si="26"/>
        <v>0</v>
      </c>
      <c r="CC16" s="3">
        <f t="shared" si="26"/>
        <v>0</v>
      </c>
      <c r="CD16" s="19" t="e">
        <f t="shared" si="23"/>
        <v>#DIV/0!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 t="e">
        <f t="shared" si="0"/>
        <v>#DIV/0!</v>
      </c>
      <c r="E17" s="26"/>
      <c r="F17" s="26"/>
      <c r="G17" s="25" t="e">
        <f t="shared" si="1"/>
        <v>#DIV/0!</v>
      </c>
      <c r="H17" s="26"/>
      <c r="I17" s="26"/>
      <c r="J17" s="25" t="e">
        <f t="shared" si="2"/>
        <v>#DIV/0!</v>
      </c>
      <c r="K17" s="26"/>
      <c r="L17" s="26"/>
      <c r="M17" s="25" t="e">
        <f t="shared" si="3"/>
        <v>#DIV/0!</v>
      </c>
      <c r="N17" s="26"/>
      <c r="O17" s="26"/>
      <c r="P17" s="25" t="e">
        <f t="shared" si="4"/>
        <v>#DIV/0!</v>
      </c>
      <c r="Q17" s="26"/>
      <c r="R17" s="26"/>
      <c r="S17" s="25" t="e">
        <f t="shared" si="5"/>
        <v>#DIV/0!</v>
      </c>
      <c r="T17" s="24"/>
      <c r="U17" s="24"/>
      <c r="V17" s="25" t="e">
        <f t="shared" si="6"/>
        <v>#DIV/0!</v>
      </c>
      <c r="W17" s="24"/>
      <c r="X17" s="24"/>
      <c r="Y17" s="25" t="e">
        <f t="shared" si="7"/>
        <v>#DIV/0!</v>
      </c>
      <c r="Z17" s="26"/>
      <c r="AA17" s="26"/>
      <c r="AB17" s="25" t="e">
        <f t="shared" si="25"/>
        <v>#DIV/0!</v>
      </c>
      <c r="AC17" s="24"/>
      <c r="AD17" s="24"/>
      <c r="AE17" s="25" t="e">
        <f t="shared" si="8"/>
        <v>#DIV/0!</v>
      </c>
      <c r="AF17" s="24"/>
      <c r="AG17" s="24"/>
      <c r="AH17" s="25" t="e">
        <f t="shared" si="9"/>
        <v>#DIV/0!</v>
      </c>
      <c r="AI17" s="26"/>
      <c r="AJ17" s="26"/>
      <c r="AK17" s="11" t="e">
        <f t="shared" si="10"/>
        <v>#DIV/0!</v>
      </c>
      <c r="AL17" s="24"/>
      <c r="AM17" s="24"/>
      <c r="AN17" s="12" t="e">
        <f t="shared" si="11"/>
        <v>#DIV/0!</v>
      </c>
      <c r="AO17" s="24"/>
      <c r="AP17" s="24"/>
      <c r="AQ17" s="12" t="e">
        <f t="shared" si="12"/>
        <v>#DIV/0!</v>
      </c>
      <c r="AR17" s="24"/>
      <c r="AS17" s="24"/>
      <c r="AT17" s="12" t="e">
        <f t="shared" si="13"/>
        <v>#DIV/0!</v>
      </c>
      <c r="AU17" s="24"/>
      <c r="AV17" s="24"/>
      <c r="AW17" s="12" t="e">
        <f t="shared" si="14"/>
        <v>#DIV/0!</v>
      </c>
      <c r="AX17" s="24"/>
      <c r="AY17" s="24"/>
      <c r="AZ17" s="12" t="e">
        <f t="shared" si="15"/>
        <v>#DIV/0!</v>
      </c>
      <c r="BA17" s="24"/>
      <c r="BB17" s="24"/>
      <c r="BC17" s="12" t="e">
        <f t="shared" si="16"/>
        <v>#DIV/0!</v>
      </c>
      <c r="BD17" s="24"/>
      <c r="BE17" s="24"/>
      <c r="BF17" s="12" t="e">
        <f t="shared" si="17"/>
        <v>#DIV/0!</v>
      </c>
      <c r="BG17" s="24"/>
      <c r="BH17" s="24"/>
      <c r="BI17" s="12" t="e">
        <f t="shared" si="18"/>
        <v>#DIV/0!</v>
      </c>
      <c r="BJ17" s="26"/>
      <c r="BK17" s="26"/>
      <c r="BL17" s="12" t="e">
        <f t="shared" si="19"/>
        <v>#DIV/0!</v>
      </c>
      <c r="BM17" s="26"/>
      <c r="BN17" s="26"/>
      <c r="BO17" s="12" t="e">
        <f t="shared" si="20"/>
        <v>#DIV/0!</v>
      </c>
      <c r="BP17" s="26"/>
      <c r="BQ17" s="26"/>
      <c r="BR17" s="12" t="e">
        <f t="shared" si="21"/>
        <v>#DIV/0!</v>
      </c>
      <c r="BS17" s="26"/>
      <c r="BT17" s="26"/>
      <c r="BU17" s="12" t="e">
        <f t="shared" si="22"/>
        <v>#DIV/0!</v>
      </c>
      <c r="BV17" s="26"/>
      <c r="BW17" s="26"/>
      <c r="BX17" s="25" t="e">
        <f t="shared" si="27"/>
        <v>#DIV/0!</v>
      </c>
      <c r="BY17" s="26"/>
      <c r="BZ17" s="26"/>
      <c r="CA17" s="12" t="e">
        <f t="shared" si="28"/>
        <v>#DIV/0!</v>
      </c>
      <c r="CB17" s="3">
        <f t="shared" si="26"/>
        <v>0</v>
      </c>
      <c r="CC17" s="3">
        <f t="shared" si="26"/>
        <v>0</v>
      </c>
      <c r="CD17" s="19" t="e">
        <f>SUM(CC17/CB17)</f>
        <v>#DIV/0!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v>0</v>
      </c>
      <c r="E18" s="26"/>
      <c r="F18" s="26"/>
      <c r="G18" s="25">
        <v>0</v>
      </c>
      <c r="H18" s="26"/>
      <c r="I18" s="26"/>
      <c r="J18" s="25" t="e">
        <f t="shared" si="2"/>
        <v>#DIV/0!</v>
      </c>
      <c r="K18" s="26"/>
      <c r="L18" s="26"/>
      <c r="M18" s="25" t="e">
        <f t="shared" si="3"/>
        <v>#DIV/0!</v>
      </c>
      <c r="N18" s="26"/>
      <c r="O18" s="26"/>
      <c r="P18" s="25">
        <v>0</v>
      </c>
      <c r="Q18" s="26"/>
      <c r="R18" s="26"/>
      <c r="S18" s="25">
        <v>0</v>
      </c>
      <c r="T18" s="24"/>
      <c r="U18" s="24"/>
      <c r="V18" s="25">
        <v>0</v>
      </c>
      <c r="W18" s="24"/>
      <c r="X18" s="24"/>
      <c r="Y18" s="25">
        <v>0</v>
      </c>
      <c r="Z18" s="26"/>
      <c r="AA18" s="26"/>
      <c r="AB18" s="25">
        <v>0</v>
      </c>
      <c r="AC18" s="24"/>
      <c r="AD18" s="24"/>
      <c r="AE18" s="25" t="e">
        <f t="shared" si="8"/>
        <v>#DIV/0!</v>
      </c>
      <c r="AF18" s="24"/>
      <c r="AG18" s="24"/>
      <c r="AH18" s="25" t="e">
        <f t="shared" si="9"/>
        <v>#DIV/0!</v>
      </c>
      <c r="AI18" s="26"/>
      <c r="AJ18" s="26"/>
      <c r="AK18" s="11" t="e">
        <f t="shared" si="10"/>
        <v>#DIV/0!</v>
      </c>
      <c r="AL18" s="24"/>
      <c r="AM18" s="24"/>
      <c r="AN18" s="12">
        <v>0</v>
      </c>
      <c r="AO18" s="24"/>
      <c r="AP18" s="24"/>
      <c r="AQ18" s="12">
        <v>0</v>
      </c>
      <c r="AR18" s="24"/>
      <c r="AS18" s="24"/>
      <c r="AT18" s="12">
        <v>0</v>
      </c>
      <c r="AU18" s="24"/>
      <c r="AV18" s="24"/>
      <c r="AW18" s="12" t="e">
        <f t="shared" si="14"/>
        <v>#DIV/0!</v>
      </c>
      <c r="AX18" s="24"/>
      <c r="AY18" s="24"/>
      <c r="AZ18" s="12" t="e">
        <f t="shared" si="15"/>
        <v>#DIV/0!</v>
      </c>
      <c r="BA18" s="24"/>
      <c r="BB18" s="24"/>
      <c r="BC18" s="12">
        <v>0</v>
      </c>
      <c r="BD18" s="24"/>
      <c r="BE18" s="24"/>
      <c r="BF18" s="12" t="e">
        <f t="shared" si="17"/>
        <v>#DIV/0!</v>
      </c>
      <c r="BG18" s="24"/>
      <c r="BH18" s="24"/>
      <c r="BI18" s="12">
        <v>0</v>
      </c>
      <c r="BJ18" s="26"/>
      <c r="BK18" s="26"/>
      <c r="BL18" s="12">
        <v>0</v>
      </c>
      <c r="BM18" s="26"/>
      <c r="BN18" s="26"/>
      <c r="BO18" s="12">
        <v>0</v>
      </c>
      <c r="BP18" s="26"/>
      <c r="BQ18" s="26"/>
      <c r="BR18" s="12" t="e">
        <f t="shared" si="21"/>
        <v>#DIV/0!</v>
      </c>
      <c r="BS18" s="26"/>
      <c r="BT18" s="26"/>
      <c r="BU18" s="12" t="e">
        <f t="shared" si="22"/>
        <v>#DIV/0!</v>
      </c>
      <c r="BV18" s="26"/>
      <c r="BW18" s="26"/>
      <c r="BX18" s="25" t="e">
        <f t="shared" si="27"/>
        <v>#DIV/0!</v>
      </c>
      <c r="BY18" s="26"/>
      <c r="BZ18" s="26"/>
      <c r="CA18" s="12" t="e">
        <f t="shared" si="28"/>
        <v>#DIV/0!</v>
      </c>
      <c r="CB18" s="3">
        <f t="shared" si="26"/>
        <v>0</v>
      </c>
      <c r="CC18" s="3">
        <f t="shared" si="26"/>
        <v>0</v>
      </c>
      <c r="CD18" s="19" t="e">
        <f>SUM(CC18/CB18)</f>
        <v>#DIV/0!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 t="e">
        <f t="shared" ref="D19:D26" si="29">SUM(C19/B19)</f>
        <v>#DIV/0!</v>
      </c>
      <c r="E19" s="26"/>
      <c r="F19" s="26"/>
      <c r="G19" s="25" t="e">
        <f>SUM(F19/E19)</f>
        <v>#DIV/0!</v>
      </c>
      <c r="H19" s="26"/>
      <c r="I19" s="26"/>
      <c r="J19" s="25" t="e">
        <f t="shared" si="2"/>
        <v>#DIV/0!</v>
      </c>
      <c r="K19" s="26"/>
      <c r="L19" s="26"/>
      <c r="M19" s="25" t="e">
        <f t="shared" si="3"/>
        <v>#DIV/0!</v>
      </c>
      <c r="N19" s="26"/>
      <c r="O19" s="26"/>
      <c r="P19" s="25" t="e">
        <f t="shared" si="4"/>
        <v>#DIV/0!</v>
      </c>
      <c r="Q19" s="26"/>
      <c r="R19" s="26"/>
      <c r="S19" s="25" t="e">
        <f t="shared" si="5"/>
        <v>#DIV/0!</v>
      </c>
      <c r="T19" s="24"/>
      <c r="U19" s="24"/>
      <c r="V19" s="25" t="e">
        <f t="shared" si="6"/>
        <v>#DIV/0!</v>
      </c>
      <c r="W19" s="24"/>
      <c r="X19" s="24"/>
      <c r="Y19" s="25" t="e">
        <f t="shared" ref="Y19:Y25" si="30">SUM(X19/W19)</f>
        <v>#DIV/0!</v>
      </c>
      <c r="Z19" s="26"/>
      <c r="AA19" s="26"/>
      <c r="AB19" s="25" t="e">
        <f t="shared" si="25"/>
        <v>#DIV/0!</v>
      </c>
      <c r="AC19" s="24"/>
      <c r="AD19" s="24"/>
      <c r="AE19" s="25" t="e">
        <f t="shared" si="8"/>
        <v>#DIV/0!</v>
      </c>
      <c r="AF19" s="24"/>
      <c r="AG19" s="24"/>
      <c r="AH19" s="25" t="e">
        <f t="shared" si="9"/>
        <v>#DIV/0!</v>
      </c>
      <c r="AI19" s="26"/>
      <c r="AJ19" s="26"/>
      <c r="AK19" s="11" t="e">
        <f t="shared" si="10"/>
        <v>#DIV/0!</v>
      </c>
      <c r="AL19" s="24"/>
      <c r="AM19" s="24"/>
      <c r="AN19" s="12" t="e">
        <f t="shared" si="11"/>
        <v>#DIV/0!</v>
      </c>
      <c r="AO19" s="24"/>
      <c r="AP19" s="24"/>
      <c r="AQ19" s="12" t="e">
        <f t="shared" si="12"/>
        <v>#DIV/0!</v>
      </c>
      <c r="AR19" s="24"/>
      <c r="AS19" s="24"/>
      <c r="AT19" s="12" t="e">
        <f t="shared" si="13"/>
        <v>#DIV/0!</v>
      </c>
      <c r="AU19" s="24"/>
      <c r="AV19" s="24"/>
      <c r="AW19" s="12" t="e">
        <f t="shared" si="14"/>
        <v>#DIV/0!</v>
      </c>
      <c r="AX19" s="24"/>
      <c r="AY19" s="24"/>
      <c r="AZ19" s="12" t="e">
        <f t="shared" si="15"/>
        <v>#DIV/0!</v>
      </c>
      <c r="BA19" s="24"/>
      <c r="BB19" s="24"/>
      <c r="BC19" s="12" t="e">
        <f t="shared" si="16"/>
        <v>#DIV/0!</v>
      </c>
      <c r="BD19" s="24"/>
      <c r="BE19" s="24"/>
      <c r="BF19" s="12" t="e">
        <f t="shared" si="17"/>
        <v>#DIV/0!</v>
      </c>
      <c r="BG19" s="24"/>
      <c r="BH19" s="24"/>
      <c r="BI19" s="12" t="e">
        <f t="shared" si="18"/>
        <v>#DIV/0!</v>
      </c>
      <c r="BJ19" s="26"/>
      <c r="BK19" s="26"/>
      <c r="BL19" s="12" t="e">
        <f t="shared" si="19"/>
        <v>#DIV/0!</v>
      </c>
      <c r="BM19" s="26"/>
      <c r="BN19" s="26"/>
      <c r="BO19" s="12" t="e">
        <f>SUM(BN19/BM19)</f>
        <v>#DIV/0!</v>
      </c>
      <c r="BP19" s="26"/>
      <c r="BQ19" s="26"/>
      <c r="BR19" s="12" t="e">
        <f t="shared" si="21"/>
        <v>#DIV/0!</v>
      </c>
      <c r="BS19" s="26"/>
      <c r="BT19" s="26"/>
      <c r="BU19" s="12" t="e">
        <f t="shared" si="22"/>
        <v>#DIV/0!</v>
      </c>
      <c r="BV19" s="26"/>
      <c r="BW19" s="26"/>
      <c r="BX19" s="25" t="e">
        <f t="shared" si="27"/>
        <v>#DIV/0!</v>
      </c>
      <c r="BY19" s="26"/>
      <c r="BZ19" s="26"/>
      <c r="CA19" s="12" t="e">
        <f t="shared" si="28"/>
        <v>#DIV/0!</v>
      </c>
      <c r="CB19" s="3">
        <f t="shared" si="26"/>
        <v>0</v>
      </c>
      <c r="CC19" s="3">
        <f>BZ19+BW19+BT19+BQ19+BN19+BK19+BH19+BE19+BB19+AY19+AV19+AS19+AP19+AM19+AJ19+AG19+AD19+AA19+X19+U19+R19+O19+L19+I19+F19+C19</f>
        <v>0</v>
      </c>
      <c r="CD19" s="19" t="e">
        <f>SUM(CC19/CB19)</f>
        <v>#DIV/0!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 t="e">
        <f t="shared" si="29"/>
        <v>#DIV/0!</v>
      </c>
      <c r="E20" s="26"/>
      <c r="F20" s="26"/>
      <c r="G20" s="25" t="e">
        <f>SUM(F20/E20)</f>
        <v>#DIV/0!</v>
      </c>
      <c r="H20" s="26"/>
      <c r="I20" s="26"/>
      <c r="J20" s="25" t="e">
        <f t="shared" si="2"/>
        <v>#DIV/0!</v>
      </c>
      <c r="K20" s="26"/>
      <c r="L20" s="26"/>
      <c r="M20" s="25" t="e">
        <f t="shared" si="3"/>
        <v>#DIV/0!</v>
      </c>
      <c r="N20" s="26"/>
      <c r="O20" s="26"/>
      <c r="P20" s="25" t="e">
        <f t="shared" si="4"/>
        <v>#DIV/0!</v>
      </c>
      <c r="Q20" s="26"/>
      <c r="R20" s="26"/>
      <c r="S20" s="25" t="e">
        <f t="shared" si="5"/>
        <v>#DIV/0!</v>
      </c>
      <c r="T20" s="24"/>
      <c r="U20" s="24"/>
      <c r="V20" s="25" t="e">
        <f t="shared" si="6"/>
        <v>#DIV/0!</v>
      </c>
      <c r="W20" s="24"/>
      <c r="X20" s="24"/>
      <c r="Y20" s="25" t="e">
        <f t="shared" si="30"/>
        <v>#DIV/0!</v>
      </c>
      <c r="Z20" s="26"/>
      <c r="AA20" s="26"/>
      <c r="AB20" s="25" t="e">
        <f t="shared" si="25"/>
        <v>#DIV/0!</v>
      </c>
      <c r="AC20" s="24"/>
      <c r="AD20" s="24"/>
      <c r="AE20" s="25" t="e">
        <f t="shared" si="8"/>
        <v>#DIV/0!</v>
      </c>
      <c r="AF20" s="24"/>
      <c r="AG20" s="24"/>
      <c r="AH20" s="25" t="e">
        <f t="shared" si="9"/>
        <v>#DIV/0!</v>
      </c>
      <c r="AI20" s="26"/>
      <c r="AJ20" s="26"/>
      <c r="AK20" s="11" t="e">
        <f t="shared" si="10"/>
        <v>#DIV/0!</v>
      </c>
      <c r="AL20" s="24"/>
      <c r="AM20" s="24"/>
      <c r="AN20" s="12" t="e">
        <f t="shared" si="11"/>
        <v>#DIV/0!</v>
      </c>
      <c r="AO20" s="24"/>
      <c r="AP20" s="24"/>
      <c r="AQ20" s="12" t="e">
        <f t="shared" si="12"/>
        <v>#DIV/0!</v>
      </c>
      <c r="AR20" s="24"/>
      <c r="AS20" s="24"/>
      <c r="AT20" s="12" t="e">
        <f t="shared" si="13"/>
        <v>#DIV/0!</v>
      </c>
      <c r="AU20" s="24"/>
      <c r="AV20" s="24"/>
      <c r="AW20" s="12" t="e">
        <f t="shared" si="14"/>
        <v>#DIV/0!</v>
      </c>
      <c r="AX20" s="24"/>
      <c r="AY20" s="24"/>
      <c r="AZ20" s="12" t="e">
        <f t="shared" si="15"/>
        <v>#DIV/0!</v>
      </c>
      <c r="BA20" s="24"/>
      <c r="BB20" s="24"/>
      <c r="BC20" s="12" t="e">
        <f t="shared" si="16"/>
        <v>#DIV/0!</v>
      </c>
      <c r="BD20" s="24"/>
      <c r="BE20" s="24"/>
      <c r="BF20" s="12" t="e">
        <f t="shared" si="17"/>
        <v>#DIV/0!</v>
      </c>
      <c r="BG20" s="24"/>
      <c r="BH20" s="24"/>
      <c r="BI20" s="12" t="e">
        <f t="shared" si="18"/>
        <v>#DIV/0!</v>
      </c>
      <c r="BJ20" s="26"/>
      <c r="BK20" s="26"/>
      <c r="BL20" s="12" t="e">
        <f t="shared" si="19"/>
        <v>#DIV/0!</v>
      </c>
      <c r="BM20" s="26"/>
      <c r="BN20" s="26"/>
      <c r="BO20" s="12" t="e">
        <f>SUM(BN20/BM20)</f>
        <v>#DIV/0!</v>
      </c>
      <c r="BP20" s="26"/>
      <c r="BQ20" s="26"/>
      <c r="BR20" s="12" t="e">
        <f t="shared" si="21"/>
        <v>#DIV/0!</v>
      </c>
      <c r="BS20" s="26"/>
      <c r="BT20" s="26"/>
      <c r="BU20" s="12" t="e">
        <f t="shared" si="22"/>
        <v>#DIV/0!</v>
      </c>
      <c r="BV20" s="26"/>
      <c r="BW20" s="26"/>
      <c r="BX20" s="25" t="e">
        <f t="shared" si="27"/>
        <v>#DIV/0!</v>
      </c>
      <c r="BY20" s="26"/>
      <c r="BZ20" s="26"/>
      <c r="CA20" s="12" t="e">
        <f t="shared" si="28"/>
        <v>#DIV/0!</v>
      </c>
      <c r="CB20" s="3">
        <f t="shared" si="26"/>
        <v>0</v>
      </c>
      <c r="CC20" s="3">
        <f t="shared" si="26"/>
        <v>0</v>
      </c>
      <c r="CD20" s="19" t="e">
        <f t="shared" si="23"/>
        <v>#DIV/0!</v>
      </c>
      <c r="CF20" s="27"/>
      <c r="CG20" s="27"/>
      <c r="CH20" s="23"/>
      <c r="CI20" s="23"/>
    </row>
    <row r="21" spans="1:87" ht="15.6" x14ac:dyDescent="0.25">
      <c r="A21" s="5" t="s">
        <v>41</v>
      </c>
      <c r="B21" s="26"/>
      <c r="C21" s="26"/>
      <c r="D21" s="25" t="e">
        <f t="shared" si="29"/>
        <v>#DIV/0!</v>
      </c>
      <c r="E21" s="26"/>
      <c r="F21" s="26"/>
      <c r="G21" s="25" t="e">
        <f>SUM(F21/E21)</f>
        <v>#DIV/0!</v>
      </c>
      <c r="H21" s="26"/>
      <c r="I21" s="26"/>
      <c r="J21" s="25" t="e">
        <f t="shared" si="2"/>
        <v>#DIV/0!</v>
      </c>
      <c r="K21" s="26"/>
      <c r="L21" s="26"/>
      <c r="M21" s="25" t="e">
        <f t="shared" si="3"/>
        <v>#DIV/0!</v>
      </c>
      <c r="N21" s="26"/>
      <c r="O21" s="26"/>
      <c r="P21" s="25" t="e">
        <f t="shared" si="4"/>
        <v>#DIV/0!</v>
      </c>
      <c r="Q21" s="26"/>
      <c r="R21" s="26"/>
      <c r="S21" s="25" t="e">
        <f t="shared" si="5"/>
        <v>#DIV/0!</v>
      </c>
      <c r="T21" s="24"/>
      <c r="U21" s="24"/>
      <c r="V21" s="25" t="e">
        <f t="shared" si="6"/>
        <v>#DIV/0!</v>
      </c>
      <c r="W21" s="24"/>
      <c r="X21" s="24"/>
      <c r="Y21" s="25" t="e">
        <f t="shared" si="30"/>
        <v>#DIV/0!</v>
      </c>
      <c r="Z21" s="26"/>
      <c r="AA21" s="26"/>
      <c r="AB21" s="25" t="e">
        <f t="shared" si="25"/>
        <v>#DIV/0!</v>
      </c>
      <c r="AC21" s="24"/>
      <c r="AD21" s="24"/>
      <c r="AE21" s="25" t="e">
        <f t="shared" si="8"/>
        <v>#DIV/0!</v>
      </c>
      <c r="AF21" s="24"/>
      <c r="AG21" s="24"/>
      <c r="AH21" s="25" t="e">
        <f t="shared" si="9"/>
        <v>#DIV/0!</v>
      </c>
      <c r="AI21" s="26"/>
      <c r="AJ21" s="26"/>
      <c r="AK21" s="11" t="e">
        <f t="shared" si="10"/>
        <v>#DIV/0!</v>
      </c>
      <c r="AL21" s="24"/>
      <c r="AM21" s="24"/>
      <c r="AN21" s="12" t="e">
        <f t="shared" si="11"/>
        <v>#DIV/0!</v>
      </c>
      <c r="AO21" s="24"/>
      <c r="AP21" s="24"/>
      <c r="AQ21" s="12" t="e">
        <f t="shared" si="12"/>
        <v>#DIV/0!</v>
      </c>
      <c r="AR21" s="24"/>
      <c r="AS21" s="24"/>
      <c r="AT21" s="12" t="e">
        <f t="shared" si="13"/>
        <v>#DIV/0!</v>
      </c>
      <c r="AU21" s="24"/>
      <c r="AV21" s="24"/>
      <c r="AW21" s="12" t="e">
        <f t="shared" si="14"/>
        <v>#DIV/0!</v>
      </c>
      <c r="AX21" s="24"/>
      <c r="AY21" s="24"/>
      <c r="AZ21" s="12" t="e">
        <f t="shared" si="15"/>
        <v>#DIV/0!</v>
      </c>
      <c r="BA21" s="24"/>
      <c r="BB21" s="24"/>
      <c r="BC21" s="12" t="e">
        <f t="shared" si="16"/>
        <v>#DIV/0!</v>
      </c>
      <c r="BD21" s="24"/>
      <c r="BE21" s="24"/>
      <c r="BF21" s="12" t="e">
        <f t="shared" si="17"/>
        <v>#DIV/0!</v>
      </c>
      <c r="BG21" s="24"/>
      <c r="BH21" s="24"/>
      <c r="BI21" s="12" t="e">
        <f t="shared" si="18"/>
        <v>#DIV/0!</v>
      </c>
      <c r="BJ21" s="26"/>
      <c r="BK21" s="26"/>
      <c r="BL21" s="12" t="e">
        <f t="shared" si="19"/>
        <v>#DIV/0!</v>
      </c>
      <c r="BM21" s="26"/>
      <c r="BN21" s="26"/>
      <c r="BO21" s="12" t="e">
        <f>SUM(BN21/BM21)</f>
        <v>#DIV/0!</v>
      </c>
      <c r="BP21" s="26"/>
      <c r="BQ21" s="26"/>
      <c r="BR21" s="12" t="e">
        <f t="shared" si="21"/>
        <v>#DIV/0!</v>
      </c>
      <c r="BS21" s="26"/>
      <c r="BT21" s="26"/>
      <c r="BU21" s="12" t="e">
        <f t="shared" si="22"/>
        <v>#DIV/0!</v>
      </c>
      <c r="BV21" s="26"/>
      <c r="BW21" s="26"/>
      <c r="BX21" s="25" t="e">
        <f t="shared" si="27"/>
        <v>#DIV/0!</v>
      </c>
      <c r="BY21" s="26"/>
      <c r="BZ21" s="26"/>
      <c r="CA21" s="12" t="e">
        <f t="shared" si="28"/>
        <v>#DIV/0!</v>
      </c>
      <c r="CB21" s="3">
        <f t="shared" si="26"/>
        <v>0</v>
      </c>
      <c r="CC21" s="3">
        <f t="shared" si="26"/>
        <v>0</v>
      </c>
      <c r="CD21" s="19" t="e">
        <f t="shared" si="23"/>
        <v>#DIV/0!</v>
      </c>
      <c r="CE21" s="31"/>
      <c r="CF21" s="27"/>
      <c r="CG21" s="27"/>
      <c r="CH21" s="23"/>
      <c r="CI21" s="23"/>
    </row>
    <row r="22" spans="1:87" ht="15.6" x14ac:dyDescent="0.25">
      <c r="A22" s="5" t="s">
        <v>52</v>
      </c>
      <c r="B22" s="26"/>
      <c r="C22" s="26"/>
      <c r="D22" s="25" t="e">
        <f t="shared" si="29"/>
        <v>#DIV/0!</v>
      </c>
      <c r="E22" s="26"/>
      <c r="F22" s="26"/>
      <c r="G22" s="25" t="e">
        <f>SUM(F22/E22)</f>
        <v>#DIV/0!</v>
      </c>
      <c r="H22" s="26"/>
      <c r="I22" s="26"/>
      <c r="J22" s="25" t="e">
        <f t="shared" si="2"/>
        <v>#DIV/0!</v>
      </c>
      <c r="K22" s="26"/>
      <c r="L22" s="26"/>
      <c r="M22" s="25" t="e">
        <f t="shared" si="3"/>
        <v>#DIV/0!</v>
      </c>
      <c r="N22" s="26"/>
      <c r="O22" s="26"/>
      <c r="P22" s="25" t="e">
        <f t="shared" si="4"/>
        <v>#DIV/0!</v>
      </c>
      <c r="Q22" s="26"/>
      <c r="R22" s="26"/>
      <c r="S22" s="25" t="e">
        <f t="shared" si="5"/>
        <v>#DIV/0!</v>
      </c>
      <c r="T22" s="24"/>
      <c r="U22" s="24"/>
      <c r="V22" s="25" t="e">
        <f t="shared" si="6"/>
        <v>#DIV/0!</v>
      </c>
      <c r="W22" s="24"/>
      <c r="X22" s="24"/>
      <c r="Y22" s="25" t="e">
        <f t="shared" si="30"/>
        <v>#DIV/0!</v>
      </c>
      <c r="Z22" s="26"/>
      <c r="AA22" s="26"/>
      <c r="AB22" s="25" t="e">
        <f t="shared" si="25"/>
        <v>#DIV/0!</v>
      </c>
      <c r="AC22" s="24"/>
      <c r="AD22" s="24"/>
      <c r="AE22" s="25" t="e">
        <f t="shared" si="8"/>
        <v>#DIV/0!</v>
      </c>
      <c r="AF22" s="24"/>
      <c r="AG22" s="24"/>
      <c r="AH22" s="25" t="e">
        <f t="shared" si="9"/>
        <v>#DIV/0!</v>
      </c>
      <c r="AI22" s="26"/>
      <c r="AJ22" s="26"/>
      <c r="AK22" s="11" t="e">
        <f t="shared" si="10"/>
        <v>#DIV/0!</v>
      </c>
      <c r="AL22" s="24"/>
      <c r="AM22" s="24"/>
      <c r="AN22" s="12" t="e">
        <f t="shared" si="11"/>
        <v>#DIV/0!</v>
      </c>
      <c r="AO22" s="24"/>
      <c r="AP22" s="24"/>
      <c r="AQ22" s="12" t="e">
        <f t="shared" si="12"/>
        <v>#DIV/0!</v>
      </c>
      <c r="AR22" s="24"/>
      <c r="AS22" s="24"/>
      <c r="AT22" s="12" t="e">
        <f t="shared" si="13"/>
        <v>#DIV/0!</v>
      </c>
      <c r="AU22" s="24"/>
      <c r="AV22" s="24"/>
      <c r="AW22" s="12" t="e">
        <f t="shared" si="14"/>
        <v>#DIV/0!</v>
      </c>
      <c r="AX22" s="24"/>
      <c r="AY22" s="24"/>
      <c r="AZ22" s="12" t="e">
        <f t="shared" si="15"/>
        <v>#DIV/0!</v>
      </c>
      <c r="BA22" s="24"/>
      <c r="BB22" s="24"/>
      <c r="BC22" s="12" t="e">
        <f t="shared" si="16"/>
        <v>#DIV/0!</v>
      </c>
      <c r="BD22" s="24"/>
      <c r="BE22" s="24"/>
      <c r="BF22" s="12" t="e">
        <f t="shared" si="17"/>
        <v>#DIV/0!</v>
      </c>
      <c r="BG22" s="24"/>
      <c r="BH22" s="24"/>
      <c r="BI22" s="12" t="e">
        <f t="shared" si="18"/>
        <v>#DIV/0!</v>
      </c>
      <c r="BJ22" s="26"/>
      <c r="BK22" s="26"/>
      <c r="BL22" s="12" t="e">
        <f t="shared" si="19"/>
        <v>#DIV/0!</v>
      </c>
      <c r="BM22" s="26"/>
      <c r="BN22" s="26"/>
      <c r="BO22" s="12" t="e">
        <f>SUM(BN22/BM22)</f>
        <v>#DIV/0!</v>
      </c>
      <c r="BP22" s="26"/>
      <c r="BQ22" s="26"/>
      <c r="BR22" s="12" t="e">
        <f t="shared" si="21"/>
        <v>#DIV/0!</v>
      </c>
      <c r="BS22" s="26"/>
      <c r="BT22" s="26"/>
      <c r="BU22" s="12" t="e">
        <f t="shared" si="22"/>
        <v>#DIV/0!</v>
      </c>
      <c r="BV22" s="26"/>
      <c r="BW22" s="26"/>
      <c r="BX22" s="25" t="e">
        <f t="shared" si="27"/>
        <v>#DIV/0!</v>
      </c>
      <c r="BY22" s="26"/>
      <c r="BZ22" s="26"/>
      <c r="CA22" s="12" t="e">
        <f t="shared" si="28"/>
        <v>#DIV/0!</v>
      </c>
      <c r="CB22" s="3">
        <f t="shared" si="26"/>
        <v>0</v>
      </c>
      <c r="CC22" s="3">
        <f>C22+F22+I22+L22+O22+R22+U22+X22+AA22+AD22+AG22+AJ22+AM22+AP22+AS22+AV22+AY22+BB22+BE22+BH22+BK22+BN22+BQ22+BT22+BW22+BZ22</f>
        <v>0</v>
      </c>
      <c r="CD22" s="19" t="e">
        <f t="shared" si="23"/>
        <v>#DIV/0!</v>
      </c>
      <c r="CE22" s="31"/>
      <c r="CF22" s="27"/>
      <c r="CG22" s="27"/>
      <c r="CH22" s="23"/>
      <c r="CI22" s="23"/>
    </row>
    <row r="23" spans="1:87" ht="15.6" x14ac:dyDescent="0.25">
      <c r="A23" s="14" t="s">
        <v>54</v>
      </c>
      <c r="B23" s="26"/>
      <c r="C23" s="26"/>
      <c r="D23" s="25" t="e">
        <f>SUM(C23/B23)</f>
        <v>#DIV/0!</v>
      </c>
      <c r="E23" s="26"/>
      <c r="F23" s="26"/>
      <c r="G23" s="25" t="e">
        <f>SUM(F23/E23)</f>
        <v>#DIV/0!</v>
      </c>
      <c r="H23" s="26"/>
      <c r="I23" s="26"/>
      <c r="J23" s="25" t="e">
        <f t="shared" si="2"/>
        <v>#DIV/0!</v>
      </c>
      <c r="K23" s="26"/>
      <c r="L23" s="26"/>
      <c r="M23" s="25" t="e">
        <f t="shared" si="3"/>
        <v>#DIV/0!</v>
      </c>
      <c r="N23" s="26"/>
      <c r="O23" s="26"/>
      <c r="P23" s="25" t="e">
        <f t="shared" si="4"/>
        <v>#DIV/0!</v>
      </c>
      <c r="Q23" s="26"/>
      <c r="R23" s="26"/>
      <c r="S23" s="25" t="e">
        <f t="shared" si="5"/>
        <v>#DIV/0!</v>
      </c>
      <c r="T23" s="24"/>
      <c r="U23" s="24"/>
      <c r="V23" s="25" t="e">
        <f t="shared" si="6"/>
        <v>#DIV/0!</v>
      </c>
      <c r="W23" s="24"/>
      <c r="X23" s="24"/>
      <c r="Y23" s="25" t="e">
        <f t="shared" si="30"/>
        <v>#DIV/0!</v>
      </c>
      <c r="Z23" s="26"/>
      <c r="AA23" s="26"/>
      <c r="AB23" s="25" t="e">
        <f t="shared" si="25"/>
        <v>#DIV/0!</v>
      </c>
      <c r="AC23" s="24"/>
      <c r="AD23" s="24"/>
      <c r="AE23" s="25" t="e">
        <f t="shared" si="8"/>
        <v>#DIV/0!</v>
      </c>
      <c r="AF23" s="24"/>
      <c r="AG23" s="24"/>
      <c r="AH23" s="25" t="e">
        <f t="shared" si="9"/>
        <v>#DIV/0!</v>
      </c>
      <c r="AI23" s="26"/>
      <c r="AJ23" s="26"/>
      <c r="AK23" s="11" t="e">
        <f t="shared" si="10"/>
        <v>#DIV/0!</v>
      </c>
      <c r="AL23" s="24"/>
      <c r="AM23" s="24"/>
      <c r="AN23" s="12" t="e">
        <f t="shared" si="11"/>
        <v>#DIV/0!</v>
      </c>
      <c r="AO23" s="24"/>
      <c r="AP23" s="24"/>
      <c r="AQ23" s="12" t="e">
        <f t="shared" si="12"/>
        <v>#DIV/0!</v>
      </c>
      <c r="AR23" s="24"/>
      <c r="AS23" s="24"/>
      <c r="AT23" s="12" t="e">
        <f t="shared" si="13"/>
        <v>#DIV/0!</v>
      </c>
      <c r="AU23" s="24"/>
      <c r="AV23" s="24"/>
      <c r="AW23" s="12" t="e">
        <f t="shared" si="14"/>
        <v>#DIV/0!</v>
      </c>
      <c r="AX23" s="24"/>
      <c r="AY23" s="24"/>
      <c r="AZ23" s="12" t="e">
        <f t="shared" si="15"/>
        <v>#DIV/0!</v>
      </c>
      <c r="BA23" s="24"/>
      <c r="BB23" s="24"/>
      <c r="BC23" s="12" t="e">
        <f t="shared" si="16"/>
        <v>#DIV/0!</v>
      </c>
      <c r="BD23" s="24"/>
      <c r="BE23" s="24"/>
      <c r="BF23" s="12" t="e">
        <f t="shared" si="17"/>
        <v>#DIV/0!</v>
      </c>
      <c r="BG23" s="24"/>
      <c r="BH23" s="24"/>
      <c r="BI23" s="12" t="e">
        <f t="shared" si="18"/>
        <v>#DIV/0!</v>
      </c>
      <c r="BJ23" s="26"/>
      <c r="BK23" s="26"/>
      <c r="BL23" s="12" t="e">
        <f t="shared" si="19"/>
        <v>#DIV/0!</v>
      </c>
      <c r="BM23" s="26"/>
      <c r="BN23" s="26"/>
      <c r="BO23" s="12" t="e">
        <f>SUM(BN23/BM23)</f>
        <v>#DIV/0!</v>
      </c>
      <c r="BP23" s="26"/>
      <c r="BQ23" s="26"/>
      <c r="BR23" s="12" t="e">
        <f t="shared" si="21"/>
        <v>#DIV/0!</v>
      </c>
      <c r="BS23" s="26"/>
      <c r="BT23" s="26"/>
      <c r="BU23" s="12" t="e">
        <f t="shared" si="22"/>
        <v>#DIV/0!</v>
      </c>
      <c r="BV23" s="26"/>
      <c r="BW23" s="26"/>
      <c r="BX23" s="25" t="e">
        <f t="shared" si="27"/>
        <v>#DIV/0!</v>
      </c>
      <c r="BY23" s="26"/>
      <c r="BZ23" s="26"/>
      <c r="CA23" s="12" t="e">
        <f t="shared" si="28"/>
        <v>#DIV/0!</v>
      </c>
      <c r="CB23" s="3">
        <f t="shared" si="26"/>
        <v>0</v>
      </c>
      <c r="CC23" s="3">
        <f>C23+F23+I23+L23+O23+R23+U23+X23+AA23+AD23+AG23+AJ23+AM23+AP23+AS23+AV23+AY23+BB23+BE23+BH23+BK23+BN23+BQ23+BT23+BW23+BZ23</f>
        <v>0</v>
      </c>
      <c r="CD23" s="19" t="e">
        <f t="shared" si="23"/>
        <v>#DIV/0!</v>
      </c>
      <c r="CE23" s="31"/>
      <c r="CF23" s="27"/>
      <c r="CG23" s="27"/>
      <c r="CH23" s="23"/>
      <c r="CI23" s="23"/>
    </row>
    <row r="24" spans="1:87" s="34" customFormat="1" ht="31.2" x14ac:dyDescent="0.25">
      <c r="A24" s="14" t="s">
        <v>55</v>
      </c>
      <c r="B24" s="26"/>
      <c r="C24" s="26"/>
      <c r="D24" s="25" t="e">
        <f t="shared" si="29"/>
        <v>#DIV/0!</v>
      </c>
      <c r="E24" s="26"/>
      <c r="F24" s="26"/>
      <c r="G24" s="25">
        <v>0</v>
      </c>
      <c r="H24" s="26"/>
      <c r="I24" s="26"/>
      <c r="J24" s="25" t="e">
        <f t="shared" si="2"/>
        <v>#DIV/0!</v>
      </c>
      <c r="K24" s="26"/>
      <c r="L24" s="26"/>
      <c r="M24" s="25" t="e">
        <f t="shared" si="3"/>
        <v>#DIV/0!</v>
      </c>
      <c r="N24" s="26"/>
      <c r="O24" s="26"/>
      <c r="P24" s="25" t="e">
        <f t="shared" si="4"/>
        <v>#DIV/0!</v>
      </c>
      <c r="Q24" s="26"/>
      <c r="R24" s="26"/>
      <c r="S24" s="25" t="e">
        <f t="shared" si="5"/>
        <v>#DIV/0!</v>
      </c>
      <c r="T24" s="24"/>
      <c r="U24" s="24"/>
      <c r="V24" s="25" t="e">
        <f t="shared" si="6"/>
        <v>#DIV/0!</v>
      </c>
      <c r="W24" s="24"/>
      <c r="X24" s="24"/>
      <c r="Y24" s="25" t="e">
        <f t="shared" si="30"/>
        <v>#DIV/0!</v>
      </c>
      <c r="Z24" s="26"/>
      <c r="AA24" s="26"/>
      <c r="AB24" s="25" t="e">
        <f t="shared" si="25"/>
        <v>#DIV/0!</v>
      </c>
      <c r="AC24" s="24"/>
      <c r="AD24" s="24"/>
      <c r="AE24" s="25" t="e">
        <f t="shared" si="8"/>
        <v>#DIV/0!</v>
      </c>
      <c r="AF24" s="24"/>
      <c r="AG24" s="24"/>
      <c r="AH24" s="25" t="e">
        <f t="shared" si="9"/>
        <v>#DIV/0!</v>
      </c>
      <c r="AI24" s="26"/>
      <c r="AJ24" s="26"/>
      <c r="AK24" s="11" t="e">
        <f t="shared" si="10"/>
        <v>#DIV/0!</v>
      </c>
      <c r="AL24" s="24"/>
      <c r="AM24" s="24"/>
      <c r="AN24" s="12" t="e">
        <f t="shared" si="11"/>
        <v>#DIV/0!</v>
      </c>
      <c r="AO24" s="24"/>
      <c r="AP24" s="24"/>
      <c r="AQ24" s="12" t="e">
        <f t="shared" si="12"/>
        <v>#DIV/0!</v>
      </c>
      <c r="AR24" s="24"/>
      <c r="AS24" s="24"/>
      <c r="AT24" s="12" t="e">
        <f t="shared" si="13"/>
        <v>#DIV/0!</v>
      </c>
      <c r="AU24" s="24"/>
      <c r="AV24" s="24"/>
      <c r="AW24" s="12" t="e">
        <f t="shared" si="14"/>
        <v>#DIV/0!</v>
      </c>
      <c r="AX24" s="24"/>
      <c r="AY24" s="24"/>
      <c r="AZ24" s="12" t="e">
        <f t="shared" si="15"/>
        <v>#DIV/0!</v>
      </c>
      <c r="BA24" s="24"/>
      <c r="BB24" s="24"/>
      <c r="BC24" s="12" t="e">
        <f t="shared" si="16"/>
        <v>#DIV/0!</v>
      </c>
      <c r="BD24" s="24"/>
      <c r="BE24" s="24"/>
      <c r="BF24" s="12" t="e">
        <f t="shared" si="17"/>
        <v>#DIV/0!</v>
      </c>
      <c r="BG24" s="24"/>
      <c r="BH24" s="24"/>
      <c r="BI24" s="12" t="e">
        <f t="shared" si="18"/>
        <v>#DIV/0!</v>
      </c>
      <c r="BJ24" s="26"/>
      <c r="BK24" s="26"/>
      <c r="BL24" s="32">
        <v>0</v>
      </c>
      <c r="BM24" s="26"/>
      <c r="BN24" s="26"/>
      <c r="BO24" s="12">
        <v>0</v>
      </c>
      <c r="BP24" s="26"/>
      <c r="BQ24" s="26"/>
      <c r="BR24" s="12" t="e">
        <f t="shared" si="21"/>
        <v>#DIV/0!</v>
      </c>
      <c r="BS24" s="26"/>
      <c r="BT24" s="26"/>
      <c r="BU24" s="12" t="e">
        <f t="shared" si="22"/>
        <v>#DIV/0!</v>
      </c>
      <c r="BV24" s="26"/>
      <c r="BW24" s="26"/>
      <c r="BX24" s="25" t="e">
        <f t="shared" si="27"/>
        <v>#DIV/0!</v>
      </c>
      <c r="BY24" s="26"/>
      <c r="BZ24" s="26"/>
      <c r="CA24" s="12" t="e">
        <f t="shared" si="28"/>
        <v>#DIV/0!</v>
      </c>
      <c r="CB24" s="3">
        <f t="shared" si="26"/>
        <v>0</v>
      </c>
      <c r="CC24" s="3">
        <f>C24+F24+I24+L24+O24+R24+U24+X24+AA24+AD24+AG24+AJ24+AM24+AP24+AS24+AV24+AY24+BB24+BE24+BH24+BK24+BN24+BQ24+BT24+BW24+BZ24</f>
        <v>0</v>
      </c>
      <c r="CD24" s="19" t="e">
        <f t="shared" si="23"/>
        <v>#DIV/0!</v>
      </c>
      <c r="CE24" s="33"/>
      <c r="CF24" s="27"/>
      <c r="CG24" s="27"/>
      <c r="CH24" s="23"/>
      <c r="CI24" s="23"/>
    </row>
    <row r="25" spans="1:87" ht="15.6" x14ac:dyDescent="0.25">
      <c r="A25" s="5" t="s">
        <v>42</v>
      </c>
      <c r="B25" s="35"/>
      <c r="C25" s="35"/>
      <c r="D25" s="25">
        <v>0</v>
      </c>
      <c r="E25" s="24"/>
      <c r="F25" s="24"/>
      <c r="G25" s="25">
        <v>0</v>
      </c>
      <c r="H25" s="24"/>
      <c r="I25" s="24"/>
      <c r="J25" s="25">
        <v>0</v>
      </c>
      <c r="K25" s="26"/>
      <c r="L25" s="26"/>
      <c r="M25" s="25">
        <v>0</v>
      </c>
      <c r="N25" s="24"/>
      <c r="O25" s="24"/>
      <c r="P25" s="25">
        <v>0</v>
      </c>
      <c r="Q25" s="24"/>
      <c r="R25" s="24"/>
      <c r="S25" s="25">
        <v>0</v>
      </c>
      <c r="T25" s="24"/>
      <c r="U25" s="24"/>
      <c r="V25" s="25">
        <v>0</v>
      </c>
      <c r="W25" s="24"/>
      <c r="X25" s="24"/>
      <c r="Y25" s="25" t="e">
        <f t="shared" si="30"/>
        <v>#DIV/0!</v>
      </c>
      <c r="Z25" s="24"/>
      <c r="AA25" s="24"/>
      <c r="AB25" s="25">
        <v>0</v>
      </c>
      <c r="AC25" s="24"/>
      <c r="AD25" s="24"/>
      <c r="AE25" s="25">
        <v>0</v>
      </c>
      <c r="AF25" s="24"/>
      <c r="AG25" s="24"/>
      <c r="AH25" s="25">
        <v>0</v>
      </c>
      <c r="AI25" s="24"/>
      <c r="AJ25" s="24"/>
      <c r="AK25" s="11">
        <v>0</v>
      </c>
      <c r="AL25" s="24"/>
      <c r="AM25" s="24"/>
      <c r="AN25" s="12">
        <v>0</v>
      </c>
      <c r="AO25" s="24"/>
      <c r="AP25" s="24"/>
      <c r="AQ25" s="12">
        <v>0</v>
      </c>
      <c r="AR25" s="35"/>
      <c r="AS25" s="35"/>
      <c r="AT25" s="12">
        <v>0</v>
      </c>
      <c r="AU25" s="24"/>
      <c r="AV25" s="24"/>
      <c r="AW25" s="12">
        <v>0</v>
      </c>
      <c r="AX25" s="24"/>
      <c r="AY25" s="24"/>
      <c r="AZ25" s="12">
        <v>0</v>
      </c>
      <c r="BA25" s="24"/>
      <c r="BB25" s="24"/>
      <c r="BC25" s="12">
        <v>0</v>
      </c>
      <c r="BD25" s="24"/>
      <c r="BE25" s="24"/>
      <c r="BF25" s="12">
        <v>0</v>
      </c>
      <c r="BG25" s="36"/>
      <c r="BH25" s="36"/>
      <c r="BI25" s="12">
        <v>0</v>
      </c>
      <c r="BJ25" s="24"/>
      <c r="BK25" s="24"/>
      <c r="BL25" s="12">
        <v>0</v>
      </c>
      <c r="BM25" s="36"/>
      <c r="BN25" s="36"/>
      <c r="BO25" s="12">
        <v>0</v>
      </c>
      <c r="BP25" s="24"/>
      <c r="BQ25" s="24"/>
      <c r="BR25" s="12">
        <v>0</v>
      </c>
      <c r="BS25" s="36"/>
      <c r="BT25" s="36"/>
      <c r="BU25" s="12">
        <v>0</v>
      </c>
      <c r="BV25" s="24"/>
      <c r="BW25" s="24"/>
      <c r="BX25" s="25">
        <v>0</v>
      </c>
      <c r="BY25" s="24"/>
      <c r="BZ25" s="24"/>
      <c r="CA25" s="12">
        <v>0</v>
      </c>
      <c r="CB25" s="3">
        <f t="shared" si="26"/>
        <v>0</v>
      </c>
      <c r="CC25" s="3">
        <f>C25+F25+I25+L25+O25+R25+U25+X25+AA25+AD25+AG25+AJ25+AM25+AP25+AS25+AV25+AY25+BB25+BE25+BH25+BK25+BN25+BQ25+BT25+BW25+BZ25</f>
        <v>0</v>
      </c>
      <c r="CD25" s="19" t="e">
        <f t="shared" si="23"/>
        <v>#DIV/0!</v>
      </c>
      <c r="CF25" s="27"/>
      <c r="CG25" s="27"/>
      <c r="CH25" s="23"/>
      <c r="CI25" s="23"/>
    </row>
    <row r="26" spans="1:87" s="13" customFormat="1" ht="15.6" x14ac:dyDescent="0.3">
      <c r="A26" s="4" t="s">
        <v>43</v>
      </c>
      <c r="B26" s="3">
        <f>SUM(B13:B25)</f>
        <v>0</v>
      </c>
      <c r="C26" s="3">
        <f>SUM(C13:C25)</f>
        <v>0</v>
      </c>
      <c r="D26" s="16" t="e">
        <f t="shared" ref="D26" si="31">SUM(C26/B26)</f>
        <v>#DIV/0!</v>
      </c>
      <c r="E26" s="3">
        <f>SUM(E13:E25)</f>
        <v>0</v>
      </c>
      <c r="F26" s="3">
        <f>SUM(F13:F25)</f>
        <v>0</v>
      </c>
      <c r="G26" s="16" t="e">
        <f>SUM(F26/E26)</f>
        <v>#DIV/0!</v>
      </c>
      <c r="H26" s="3">
        <f>SUM(H13:H25)</f>
        <v>0</v>
      </c>
      <c r="I26" s="3">
        <f>SUM(I13:I25)</f>
        <v>0</v>
      </c>
      <c r="J26" s="16" t="e">
        <f>SUM(I26/H26)</f>
        <v>#DIV/0!</v>
      </c>
      <c r="K26" s="3">
        <f>SUM(K13:K25)</f>
        <v>0</v>
      </c>
      <c r="L26" s="3">
        <f>SUM(L13:L25)</f>
        <v>0</v>
      </c>
      <c r="M26" s="16" t="e">
        <f>SUM(L26/K26)</f>
        <v>#DIV/0!</v>
      </c>
      <c r="N26" s="3">
        <f>SUM(N13:N25)</f>
        <v>0</v>
      </c>
      <c r="O26" s="3">
        <f>SUM(O13:O25)</f>
        <v>0</v>
      </c>
      <c r="P26" s="16" t="e">
        <f>SUM(O26/N26)</f>
        <v>#DIV/0!</v>
      </c>
      <c r="Q26" s="3">
        <f>SUM(Q13:Q25)</f>
        <v>0</v>
      </c>
      <c r="R26" s="3">
        <f>SUM(R13:R25)</f>
        <v>0</v>
      </c>
      <c r="S26" s="16" t="e">
        <f>SUM(R26/Q26)</f>
        <v>#DIV/0!</v>
      </c>
      <c r="T26" s="3">
        <f>SUM(T13:T25)</f>
        <v>0</v>
      </c>
      <c r="U26" s="3">
        <f>SUM(U13:U25)</f>
        <v>0</v>
      </c>
      <c r="V26" s="16" t="e">
        <f>SUM(U26/T26)</f>
        <v>#DIV/0!</v>
      </c>
      <c r="W26" s="3">
        <f>SUM(W13:W25)</f>
        <v>0</v>
      </c>
      <c r="X26" s="3">
        <f>SUM(X13:X25)</f>
        <v>0</v>
      </c>
      <c r="Y26" s="16" t="e">
        <f>SUM(X26/W26)</f>
        <v>#DIV/0!</v>
      </c>
      <c r="Z26" s="3">
        <f>SUM(Z13:Z25)</f>
        <v>0</v>
      </c>
      <c r="AA26" s="3">
        <f>SUM(AA13:AA25)</f>
        <v>0</v>
      </c>
      <c r="AB26" s="16" t="e">
        <f>SUM(AA26/Z26)</f>
        <v>#DIV/0!</v>
      </c>
      <c r="AC26" s="3">
        <f>SUM(AC13:AC25)</f>
        <v>0</v>
      </c>
      <c r="AD26" s="3">
        <f>SUM(AD13:AD25)</f>
        <v>0</v>
      </c>
      <c r="AE26" s="16" t="e">
        <f>SUM(AD26/AC26)</f>
        <v>#DIV/0!</v>
      </c>
      <c r="AF26" s="3">
        <f>SUM(AF13:AF25)</f>
        <v>0</v>
      </c>
      <c r="AG26" s="3">
        <f>SUM(AG13:AG25)</f>
        <v>0</v>
      </c>
      <c r="AH26" s="16" t="e">
        <f>SUM(AG26/AF26)</f>
        <v>#DIV/0!</v>
      </c>
      <c r="AI26" s="3">
        <f>SUM(AI13:AI25)</f>
        <v>0</v>
      </c>
      <c r="AJ26" s="3">
        <f>SUM(AJ13:AJ25)</f>
        <v>0</v>
      </c>
      <c r="AK26" s="19" t="e">
        <f>SUM(AJ26/AI26)</f>
        <v>#DIV/0!</v>
      </c>
      <c r="AL26" s="3">
        <f>SUM(AL13:AL25)</f>
        <v>0</v>
      </c>
      <c r="AM26" s="3">
        <f>SUM(AM13:AM25)</f>
        <v>0</v>
      </c>
      <c r="AN26" s="16" t="e">
        <f>SUM(AM26/AL26)</f>
        <v>#DIV/0!</v>
      </c>
      <c r="AO26" s="3">
        <f>SUM(AO13:AO25)</f>
        <v>0</v>
      </c>
      <c r="AP26" s="3">
        <f>SUM(AP13:AP25)</f>
        <v>0</v>
      </c>
      <c r="AQ26" s="16" t="e">
        <f>SUM(AP26/AO26)</f>
        <v>#DIV/0!</v>
      </c>
      <c r="AR26" s="3">
        <f>SUM(AR13:AR25)</f>
        <v>0</v>
      </c>
      <c r="AS26" s="3">
        <f>SUM(AS13:AS25)</f>
        <v>0</v>
      </c>
      <c r="AT26" s="16" t="e">
        <f>SUM(AS26/AR26)</f>
        <v>#DIV/0!</v>
      </c>
      <c r="AU26" s="3">
        <f>SUM(AU13:AU25)</f>
        <v>0</v>
      </c>
      <c r="AV26" s="3">
        <f>SUM(AV13:AV25)</f>
        <v>0</v>
      </c>
      <c r="AW26" s="16" t="e">
        <f>SUM(AV26/AU26)</f>
        <v>#DIV/0!</v>
      </c>
      <c r="AX26" s="3">
        <f>SUM(AX13:AX25)</f>
        <v>0</v>
      </c>
      <c r="AY26" s="3">
        <f>SUM(AY13:AY25)</f>
        <v>0</v>
      </c>
      <c r="AZ26" s="16" t="e">
        <f>SUM(AY26/AX26)</f>
        <v>#DIV/0!</v>
      </c>
      <c r="BA26" s="3">
        <f>SUM(BA13:BA25)</f>
        <v>0</v>
      </c>
      <c r="BB26" s="3">
        <f>SUM(BB13:BB25)</f>
        <v>0</v>
      </c>
      <c r="BC26" s="16" t="e">
        <f>SUM(BB26/BA26)</f>
        <v>#DIV/0!</v>
      </c>
      <c r="BD26" s="3">
        <f>SUM(BD13:BD25)</f>
        <v>0</v>
      </c>
      <c r="BE26" s="3">
        <f>SUM(BE13:BE25)</f>
        <v>0</v>
      </c>
      <c r="BF26" s="16" t="e">
        <f>SUM(BE26/BD26)</f>
        <v>#DIV/0!</v>
      </c>
      <c r="BG26" s="3">
        <f>SUM(BG13:BG25)</f>
        <v>0</v>
      </c>
      <c r="BH26" s="3">
        <f>SUM(BH13:BH25)</f>
        <v>0</v>
      </c>
      <c r="BI26" s="16" t="e">
        <f>SUM(BH26/BG26)</f>
        <v>#DIV/0!</v>
      </c>
      <c r="BJ26" s="3">
        <f>SUM(BJ13:BJ25)</f>
        <v>0</v>
      </c>
      <c r="BK26" s="3">
        <f>SUM(BK13:BK25)</f>
        <v>0</v>
      </c>
      <c r="BL26" s="16" t="e">
        <f>SUM(BK26/BJ26)</f>
        <v>#DIV/0!</v>
      </c>
      <c r="BM26" s="3">
        <f>SUM(BM13:BM25)</f>
        <v>0</v>
      </c>
      <c r="BN26" s="3">
        <f>SUM(BN13:BN25)</f>
        <v>0</v>
      </c>
      <c r="BO26" s="16" t="e">
        <f>SUM(BN26/BM26)</f>
        <v>#DIV/0!</v>
      </c>
      <c r="BP26" s="3">
        <f>SUM(BP13:BP25)</f>
        <v>0</v>
      </c>
      <c r="BQ26" s="3">
        <f>SUM(BQ13:BQ25)</f>
        <v>0</v>
      </c>
      <c r="BR26" s="16" t="e">
        <f>SUM(BQ26/BP26)</f>
        <v>#DIV/0!</v>
      </c>
      <c r="BS26" s="3">
        <f>SUM(BS13:BS25)</f>
        <v>0</v>
      </c>
      <c r="BT26" s="3">
        <f>SUM(BT13:BT25)</f>
        <v>0</v>
      </c>
      <c r="BU26" s="16" t="e">
        <f>SUM(BT26/BS26)</f>
        <v>#DIV/0!</v>
      </c>
      <c r="BV26" s="3">
        <f>SUM(BV13:BV25)</f>
        <v>0</v>
      </c>
      <c r="BW26" s="3">
        <f>SUM(BW13:BW25)</f>
        <v>0</v>
      </c>
      <c r="BX26" s="16" t="e">
        <f>SUM(BW26/BV26)</f>
        <v>#DIV/0!</v>
      </c>
      <c r="BY26" s="3">
        <f>SUM(BY13:BY25)</f>
        <v>0</v>
      </c>
      <c r="BZ26" s="3">
        <f>SUM(BZ13:BZ25)</f>
        <v>0</v>
      </c>
      <c r="CA26" s="16" t="e">
        <f>SUM(BZ26/BY26)</f>
        <v>#DIV/0!</v>
      </c>
      <c r="CB26" s="3">
        <f>SUM(CB13:CB25)</f>
        <v>0</v>
      </c>
      <c r="CC26" s="3">
        <f>SUM(CC13:CC25)</f>
        <v>0</v>
      </c>
      <c r="CD26" s="19" t="e">
        <f>SUM(CC26/CB26)</f>
        <v>#DIV/0!</v>
      </c>
      <c r="CE26" s="17"/>
      <c r="CF26" s="30"/>
      <c r="CG26" s="30"/>
      <c r="CH26" s="18"/>
      <c r="CI26" s="27"/>
    </row>
    <row r="27" spans="1:87" s="13" customFormat="1" ht="15.6" x14ac:dyDescent="0.3">
      <c r="A27" s="4" t="s">
        <v>44</v>
      </c>
      <c r="B27" s="3">
        <f>B12-B26</f>
        <v>0</v>
      </c>
      <c r="C27" s="3">
        <f>C12-C26</f>
        <v>0</v>
      </c>
      <c r="D27" s="16"/>
      <c r="E27" s="3">
        <f>E12-E26</f>
        <v>0</v>
      </c>
      <c r="F27" s="3">
        <f>F12-F26</f>
        <v>0</v>
      </c>
      <c r="G27" s="16"/>
      <c r="H27" s="3">
        <f>H12-H26</f>
        <v>0</v>
      </c>
      <c r="I27" s="3">
        <f>I12-I26</f>
        <v>0</v>
      </c>
      <c r="J27" s="16"/>
      <c r="K27" s="3">
        <f>K12-K26</f>
        <v>0</v>
      </c>
      <c r="L27" s="3">
        <f>L12-L26</f>
        <v>0</v>
      </c>
      <c r="M27" s="16"/>
      <c r="N27" s="3">
        <f>N12-N26</f>
        <v>0</v>
      </c>
      <c r="O27" s="3">
        <f>O12-O26</f>
        <v>0</v>
      </c>
      <c r="P27" s="16"/>
      <c r="Q27" s="3">
        <f>Q12-Q26</f>
        <v>0</v>
      </c>
      <c r="R27" s="3">
        <f>R12-R26</f>
        <v>0</v>
      </c>
      <c r="S27" s="16"/>
      <c r="T27" s="3">
        <f>T12-T26</f>
        <v>0</v>
      </c>
      <c r="U27" s="3">
        <f>U12-U26</f>
        <v>0</v>
      </c>
      <c r="V27" s="16"/>
      <c r="W27" s="3">
        <f>W12-W26</f>
        <v>0</v>
      </c>
      <c r="X27" s="3">
        <f>X12-X26</f>
        <v>0</v>
      </c>
      <c r="Y27" s="16"/>
      <c r="Z27" s="3">
        <f>Z12-Z26</f>
        <v>0</v>
      </c>
      <c r="AA27" s="3">
        <f>AA12-AA26</f>
        <v>0</v>
      </c>
      <c r="AB27" s="16"/>
      <c r="AC27" s="3">
        <f>AC12-AC26</f>
        <v>0</v>
      </c>
      <c r="AD27" s="3">
        <f>AD12-AD26</f>
        <v>0</v>
      </c>
      <c r="AE27" s="16"/>
      <c r="AF27" s="3">
        <f>AF12-AF26</f>
        <v>0</v>
      </c>
      <c r="AG27" s="3">
        <f>AG12-AG26</f>
        <v>0</v>
      </c>
      <c r="AH27" s="16"/>
      <c r="AI27" s="3">
        <f>AI12-AI26</f>
        <v>0</v>
      </c>
      <c r="AJ27" s="3">
        <f>AJ12-AJ26</f>
        <v>0</v>
      </c>
      <c r="AK27" s="19"/>
      <c r="AL27" s="3">
        <f>AL12-AL26</f>
        <v>0</v>
      </c>
      <c r="AM27" s="3">
        <f>AM12-AM26</f>
        <v>0</v>
      </c>
      <c r="AN27" s="16"/>
      <c r="AO27" s="3">
        <f>AO12-AO26</f>
        <v>0</v>
      </c>
      <c r="AP27" s="3">
        <f>AP12-AP26</f>
        <v>0</v>
      </c>
      <c r="AQ27" s="16"/>
      <c r="AR27" s="3">
        <f>AR12-AR26</f>
        <v>0</v>
      </c>
      <c r="AS27" s="3">
        <f>AS12-AS26</f>
        <v>0</v>
      </c>
      <c r="AT27" s="16"/>
      <c r="AU27" s="3">
        <f>AU12-AU26</f>
        <v>0</v>
      </c>
      <c r="AV27" s="3">
        <f>AV12-AV26</f>
        <v>0</v>
      </c>
      <c r="AW27" s="16"/>
      <c r="AX27" s="3">
        <f>AX12-AX26</f>
        <v>0</v>
      </c>
      <c r="AY27" s="3">
        <f>AY12-AY26</f>
        <v>0</v>
      </c>
      <c r="AZ27" s="16"/>
      <c r="BA27" s="3">
        <f>BA12-BA26</f>
        <v>0</v>
      </c>
      <c r="BB27" s="3">
        <f>BB12-BB26</f>
        <v>0</v>
      </c>
      <c r="BC27" s="16"/>
      <c r="BD27" s="3">
        <f>BD12-BD26</f>
        <v>0</v>
      </c>
      <c r="BE27" s="3">
        <f>BE12-BE26</f>
        <v>0</v>
      </c>
      <c r="BF27" s="16"/>
      <c r="BG27" s="3">
        <f>BG12-BG26</f>
        <v>0</v>
      </c>
      <c r="BH27" s="3">
        <f>BH12-BH26</f>
        <v>0</v>
      </c>
      <c r="BI27" s="16"/>
      <c r="BJ27" s="3">
        <f>BJ12-BJ26</f>
        <v>0</v>
      </c>
      <c r="BK27" s="3">
        <f>BK12-BK26</f>
        <v>0</v>
      </c>
      <c r="BL27" s="16"/>
      <c r="BM27" s="3">
        <f>BM12-BM26</f>
        <v>0</v>
      </c>
      <c r="BN27" s="3">
        <f>BN12-BN26</f>
        <v>0</v>
      </c>
      <c r="BO27" s="16"/>
      <c r="BP27" s="3">
        <f>BP12-BP26</f>
        <v>0</v>
      </c>
      <c r="BQ27" s="3">
        <f>BQ12-BQ26</f>
        <v>0</v>
      </c>
      <c r="BR27" s="16"/>
      <c r="BS27" s="3">
        <f>BS12-BS26</f>
        <v>0</v>
      </c>
      <c r="BT27" s="3">
        <f>BT12-BT26</f>
        <v>0</v>
      </c>
      <c r="BU27" s="16"/>
      <c r="BV27" s="3">
        <f>BV12-BV26</f>
        <v>0</v>
      </c>
      <c r="BW27" s="3">
        <f>BW12-BW26</f>
        <v>0</v>
      </c>
      <c r="BX27" s="16"/>
      <c r="BY27" s="3">
        <f>BY12-BY26</f>
        <v>0</v>
      </c>
      <c r="BZ27" s="3">
        <f>BZ12-BZ26</f>
        <v>0</v>
      </c>
      <c r="CA27" s="16"/>
      <c r="CB27" s="3">
        <f t="shared" si="26"/>
        <v>0</v>
      </c>
      <c r="CC27" s="3">
        <f>BZ27+BW27+BT27+BQ27+BN27+BK27+BH27+BE27+BB27+AY27+AV27+AS27+AP27+AM27+AJ27+AG27+AD27+AA27+X27+U27+R27+O27+L27+I27+F27+C27</f>
        <v>0</v>
      </c>
      <c r="CD27" s="19"/>
      <c r="CE27" s="17"/>
      <c r="CF27" s="30"/>
      <c r="CG27" s="30"/>
      <c r="CH27" s="18"/>
      <c r="CI27" s="27"/>
    </row>
    <row r="28" spans="1:87" ht="15.6" hidden="1" x14ac:dyDescent="0.3">
      <c r="A28" s="4" t="s">
        <v>45</v>
      </c>
      <c r="B28" s="1"/>
      <c r="C28" s="1"/>
      <c r="D28" s="12"/>
      <c r="E28" s="1"/>
      <c r="F28" s="1"/>
      <c r="G28" s="12"/>
      <c r="H28" s="1"/>
      <c r="I28" s="1"/>
      <c r="J28" s="12"/>
      <c r="K28" s="1"/>
      <c r="L28" s="1"/>
      <c r="M28" s="12"/>
      <c r="N28" s="1"/>
      <c r="O28" s="1"/>
      <c r="P28" s="12"/>
      <c r="Q28" s="1"/>
      <c r="R28" s="1"/>
      <c r="S28" s="12"/>
      <c r="T28" s="1"/>
      <c r="U28" s="1"/>
      <c r="V28" s="12"/>
      <c r="W28" s="1"/>
      <c r="X28" s="1"/>
      <c r="Y28" s="12"/>
      <c r="Z28" s="1"/>
      <c r="AA28" s="1"/>
      <c r="AB28" s="12"/>
      <c r="AC28" s="1"/>
      <c r="AD28" s="1"/>
      <c r="AE28" s="12"/>
      <c r="AF28" s="1"/>
      <c r="AG28" s="1"/>
      <c r="AH28" s="12"/>
      <c r="AI28" s="1"/>
      <c r="AJ28" s="1"/>
      <c r="AK28" s="11"/>
      <c r="AL28" s="1"/>
      <c r="AM28" s="1"/>
      <c r="AN28" s="12"/>
      <c r="AO28" s="1"/>
      <c r="AP28" s="1"/>
      <c r="AQ28" s="12"/>
      <c r="AR28" s="1"/>
      <c r="AS28" s="1"/>
      <c r="AT28" s="12"/>
      <c r="AU28" s="1"/>
      <c r="AV28" s="1"/>
      <c r="AW28" s="12"/>
      <c r="AX28" s="1"/>
      <c r="AY28" s="1"/>
      <c r="AZ28" s="12"/>
      <c r="BA28" s="1"/>
      <c r="BB28" s="1"/>
      <c r="BC28" s="12"/>
      <c r="BD28" s="1"/>
      <c r="BE28" s="1"/>
      <c r="BF28" s="12"/>
      <c r="BG28" s="1"/>
      <c r="BH28" s="1"/>
      <c r="BI28" s="12"/>
      <c r="BJ28" s="1"/>
      <c r="BK28" s="1"/>
      <c r="BL28" s="12"/>
      <c r="BM28" s="1"/>
      <c r="BN28" s="1"/>
      <c r="BO28" s="12"/>
      <c r="BP28" s="1"/>
      <c r="BQ28" s="1"/>
      <c r="BR28" s="12"/>
      <c r="BS28" s="1"/>
      <c r="BT28" s="1"/>
      <c r="BU28" s="12"/>
      <c r="BV28" s="1"/>
      <c r="BW28" s="1"/>
      <c r="BX28" s="12"/>
      <c r="BY28" s="1"/>
      <c r="BZ28" s="1"/>
      <c r="CA28" s="12"/>
      <c r="CB28" s="1"/>
      <c r="CC28" s="3"/>
      <c r="CD28" s="19"/>
      <c r="CF28" s="23"/>
      <c r="CG28" s="23"/>
      <c r="CH28" s="23"/>
      <c r="CI28" s="23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>BY29+BV29+BS29+BP29+BM29+BJ29+BG29+BD29+BA29+AX29+AU29+AR29+AO29+AL29+AI29+AF29+AC29+Z29+W29+T29+Q29+N29+K29+H29+E29+B29</f>
        <v>0</v>
      </c>
      <c r="CC29" s="3">
        <f>BZ29+BW29+BT29+BQ29+BN29+BK29+BH29+BE29+BB29+AY29+AV29+AS29+AP29+AM29+AJ29+AG29+AD29+AA29+X29+U29+R29+O29+L29+I29+F29+C29</f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Smirnova</cp:lastModifiedBy>
  <cp:lastPrinted>2015-10-27T07:21:29Z</cp:lastPrinted>
  <dcterms:created xsi:type="dcterms:W3CDTF">2010-03-01T08:28:04Z</dcterms:created>
  <dcterms:modified xsi:type="dcterms:W3CDTF">2016-03-25T12:41:46Z</dcterms:modified>
</cp:coreProperties>
</file>