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45" windowWidth="28830" windowHeight="6330" activeTab="4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_FilterDatabase" localSheetId="5" hidden="1">Июнь!$A$2:$A$39</definedName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AH25" i="38" l="1"/>
  <c r="AH26" i="38"/>
  <c r="AG27" i="38"/>
  <c r="AH27" i="38" s="1"/>
  <c r="AH30" i="38"/>
  <c r="AH31" i="38"/>
  <c r="AG28" i="38" l="1"/>
  <c r="AG32" i="38"/>
  <c r="AT26" i="37"/>
  <c r="AT25" i="37"/>
  <c r="AT24" i="37"/>
  <c r="AT23" i="37"/>
  <c r="AT22" i="37"/>
  <c r="AT21" i="37"/>
  <c r="AT20" i="37"/>
  <c r="AT19" i="37"/>
  <c r="AT18" i="37"/>
  <c r="AT17" i="37"/>
  <c r="AT16" i="37"/>
  <c r="AT15" i="37"/>
  <c r="AT14" i="37"/>
  <c r="AT13" i="37"/>
  <c r="AT12" i="37"/>
  <c r="AT11" i="37"/>
  <c r="AT10" i="37"/>
  <c r="AT9" i="37"/>
  <c r="AT8" i="37"/>
  <c r="AT7" i="37"/>
  <c r="AT6" i="37"/>
  <c r="AU28" i="37"/>
  <c r="AA28" i="37"/>
  <c r="X28" i="37"/>
  <c r="W28" i="37"/>
  <c r="O28" i="37"/>
  <c r="K28" i="37"/>
  <c r="C28" i="37"/>
  <c r="BZ27" i="37"/>
  <c r="BZ28" i="37" s="1"/>
  <c r="BY27" i="37"/>
  <c r="BY28" i="37" s="1"/>
  <c r="BW27" i="37"/>
  <c r="BW28" i="37" s="1"/>
  <c r="BV27" i="37"/>
  <c r="BT27" i="37"/>
  <c r="BT28" i="37" s="1"/>
  <c r="BS27" i="37"/>
  <c r="BS28" i="37" s="1"/>
  <c r="BQ27" i="37"/>
  <c r="BQ28" i="37" s="1"/>
  <c r="BP27" i="37"/>
  <c r="BP28" i="37" s="1"/>
  <c r="BN27" i="37"/>
  <c r="BN28" i="37" s="1"/>
  <c r="BM27" i="37"/>
  <c r="BO27" i="37" s="1"/>
  <c r="BK27" i="37"/>
  <c r="BK28" i="37" s="1"/>
  <c r="BJ27" i="37"/>
  <c r="BH27" i="37"/>
  <c r="BH28" i="37" s="1"/>
  <c r="BG27" i="37"/>
  <c r="BI27" i="37" s="1"/>
  <c r="BE27" i="37"/>
  <c r="BE28" i="37" s="1"/>
  <c r="BD27" i="37"/>
  <c r="BD28" i="37" s="1"/>
  <c r="BB27" i="37"/>
  <c r="BB28" i="37" s="1"/>
  <c r="BA27" i="37"/>
  <c r="BA28" i="37" s="1"/>
  <c r="AY27" i="37"/>
  <c r="AY28" i="37" s="1"/>
  <c r="AX27" i="37"/>
  <c r="AV27" i="37"/>
  <c r="AV28" i="37" s="1"/>
  <c r="AU27" i="37"/>
  <c r="AS27" i="37"/>
  <c r="AS28" i="37" s="1"/>
  <c r="AR27" i="37"/>
  <c r="AR28" i="37" s="1"/>
  <c r="AP27" i="37"/>
  <c r="AP28" i="37" s="1"/>
  <c r="AO27" i="37"/>
  <c r="AO28" i="37" s="1"/>
  <c r="AM27" i="37"/>
  <c r="AM28" i="37" s="1"/>
  <c r="AL27" i="37"/>
  <c r="AJ27" i="37"/>
  <c r="AJ28" i="37" s="1"/>
  <c r="AI27" i="37"/>
  <c r="AI28" i="37" s="1"/>
  <c r="AG27" i="37"/>
  <c r="AG28" i="37" s="1"/>
  <c r="AF27" i="37"/>
  <c r="AF28" i="37" s="1"/>
  <c r="AD27" i="37"/>
  <c r="AD28" i="37" s="1"/>
  <c r="AC27" i="37"/>
  <c r="AC28" i="37" s="1"/>
  <c r="AA27" i="37"/>
  <c r="Z27" i="37"/>
  <c r="AB27" i="37" s="1"/>
  <c r="Y27" i="37"/>
  <c r="X27" i="37"/>
  <c r="W27" i="37"/>
  <c r="U27" i="37"/>
  <c r="U28" i="37" s="1"/>
  <c r="T27" i="37"/>
  <c r="T28" i="37" s="1"/>
  <c r="R27" i="37"/>
  <c r="R28" i="37" s="1"/>
  <c r="Q27" i="37"/>
  <c r="Q28" i="37" s="1"/>
  <c r="O27" i="37"/>
  <c r="N27" i="37"/>
  <c r="L27" i="37"/>
  <c r="L28" i="37" s="1"/>
  <c r="K27" i="37"/>
  <c r="I27" i="37"/>
  <c r="I28" i="37" s="1"/>
  <c r="H27" i="37"/>
  <c r="H28" i="37" s="1"/>
  <c r="F27" i="37"/>
  <c r="F28" i="37" s="1"/>
  <c r="E27" i="37"/>
  <c r="E28" i="37" s="1"/>
  <c r="C27" i="37"/>
  <c r="B27" i="37"/>
  <c r="D27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BX27" i="37" l="1"/>
  <c r="BU27" i="37"/>
  <c r="BR27" i="37"/>
  <c r="BL27" i="37"/>
  <c r="BG28" i="37"/>
  <c r="BF27" i="37"/>
  <c r="AZ27" i="37"/>
  <c r="AW27" i="37"/>
  <c r="AT27" i="37"/>
  <c r="AN27" i="37"/>
  <c r="AH27" i="37"/>
  <c r="AK27" i="37"/>
  <c r="CD26" i="37"/>
  <c r="V27" i="37"/>
  <c r="CD23" i="37"/>
  <c r="P27" i="37"/>
  <c r="M27" i="37"/>
  <c r="CD14" i="37"/>
  <c r="CD18" i="37"/>
  <c r="CD16" i="37"/>
  <c r="CD21" i="37"/>
  <c r="CD25" i="37"/>
  <c r="J27" i="37"/>
  <c r="CD17" i="37"/>
  <c r="CD19" i="37"/>
  <c r="CD22" i="37"/>
  <c r="CD15" i="37"/>
  <c r="CD24" i="37"/>
  <c r="CB27" i="37"/>
  <c r="CC27" i="37"/>
  <c r="CD20" i="37"/>
  <c r="CD12" i="37"/>
  <c r="CD7" i="37"/>
  <c r="CD11" i="37"/>
  <c r="CD10" i="37"/>
  <c r="CD6" i="37"/>
  <c r="CD8" i="37"/>
  <c r="CD9" i="37"/>
  <c r="CC28" i="37"/>
  <c r="BM28" i="37"/>
  <c r="G27" i="37"/>
  <c r="S27" i="37"/>
  <c r="AE27" i="37"/>
  <c r="AQ27" i="37"/>
  <c r="BC27" i="37"/>
  <c r="CA27" i="37"/>
  <c r="B28" i="37"/>
  <c r="N28" i="37"/>
  <c r="Z28" i="37"/>
  <c r="AL28" i="37"/>
  <c r="AX28" i="37"/>
  <c r="BJ28" i="37"/>
  <c r="BV28" i="37"/>
  <c r="CD13" i="37"/>
  <c r="Q27" i="34"/>
  <c r="R27" i="34"/>
  <c r="CC6" i="34"/>
  <c r="CB6" i="34"/>
  <c r="CD27" i="37" l="1"/>
  <c r="CB28" i="37"/>
  <c r="BD27" i="46"/>
  <c r="BD28" i="46" s="1"/>
  <c r="BE27" i="46"/>
  <c r="BE28" i="46" s="1"/>
  <c r="BW28" i="45" l="1"/>
  <c r="BK28" i="45"/>
  <c r="BG28" i="45"/>
  <c r="AY28" i="45"/>
  <c r="AA28" i="45"/>
  <c r="K28" i="45"/>
  <c r="C28" i="45"/>
  <c r="BZ27" i="45"/>
  <c r="BZ28" i="45" s="1"/>
  <c r="BY27" i="45"/>
  <c r="CA27" i="45" s="1"/>
  <c r="BW27" i="45"/>
  <c r="BV27" i="45"/>
  <c r="BV28" i="45" s="1"/>
  <c r="BT27" i="45"/>
  <c r="BT28" i="45" s="1"/>
  <c r="BS27" i="45"/>
  <c r="BS28" i="45" s="1"/>
  <c r="BQ27" i="45"/>
  <c r="BQ28" i="45" s="1"/>
  <c r="BP27" i="45"/>
  <c r="BP28" i="45" s="1"/>
  <c r="BN27" i="45"/>
  <c r="BN28" i="45" s="1"/>
  <c r="BM27" i="45"/>
  <c r="BO27" i="45" s="1"/>
  <c r="BL27" i="45"/>
  <c r="BK27" i="45"/>
  <c r="BJ27" i="45"/>
  <c r="BJ28" i="45" s="1"/>
  <c r="BI27" i="45"/>
  <c r="BH27" i="45"/>
  <c r="BH28" i="45" s="1"/>
  <c r="BG27" i="45"/>
  <c r="BE27" i="45"/>
  <c r="BE28" i="45" s="1"/>
  <c r="BD27" i="45"/>
  <c r="BD28" i="45" s="1"/>
  <c r="BB27" i="45"/>
  <c r="BB28" i="45" s="1"/>
  <c r="BA27" i="45"/>
  <c r="BC27" i="45" s="1"/>
  <c r="AY27" i="45"/>
  <c r="AX27" i="45"/>
  <c r="AX28" i="45" s="1"/>
  <c r="AV27" i="45"/>
  <c r="AV28" i="45" s="1"/>
  <c r="AU27" i="45"/>
  <c r="AU28" i="45" s="1"/>
  <c r="AS27" i="45"/>
  <c r="AS28" i="45" s="1"/>
  <c r="AR27" i="45"/>
  <c r="AR28" i="45" s="1"/>
  <c r="AP27" i="45"/>
  <c r="AP28" i="45" s="1"/>
  <c r="AO27" i="45"/>
  <c r="AQ27" i="45" s="1"/>
  <c r="AM27" i="45"/>
  <c r="AM28" i="45" s="1"/>
  <c r="AL27" i="45"/>
  <c r="AL28" i="45" s="1"/>
  <c r="AJ27" i="45"/>
  <c r="AJ28" i="45" s="1"/>
  <c r="AI27" i="45"/>
  <c r="AK27" i="45" s="1"/>
  <c r="AG27" i="45"/>
  <c r="AG28" i="45" s="1"/>
  <c r="AF27" i="45"/>
  <c r="AF28" i="45" s="1"/>
  <c r="AD27" i="45"/>
  <c r="AD28" i="45" s="1"/>
  <c r="AC27" i="45"/>
  <c r="AE27" i="45" s="1"/>
  <c r="AA27" i="45"/>
  <c r="Z27" i="45"/>
  <c r="Z28" i="45" s="1"/>
  <c r="X27" i="45"/>
  <c r="X28" i="45" s="1"/>
  <c r="W27" i="45"/>
  <c r="W28" i="45" s="1"/>
  <c r="U27" i="45"/>
  <c r="U28" i="45" s="1"/>
  <c r="T27" i="45"/>
  <c r="T28" i="45" s="1"/>
  <c r="R27" i="45"/>
  <c r="R28" i="45" s="1"/>
  <c r="Q27" i="45"/>
  <c r="S27" i="45" s="1"/>
  <c r="O27" i="45"/>
  <c r="O28" i="45" s="1"/>
  <c r="N27" i="45"/>
  <c r="N28" i="45" s="1"/>
  <c r="M27" i="45"/>
  <c r="L27" i="45"/>
  <c r="L28" i="45" s="1"/>
  <c r="K27" i="45"/>
  <c r="I27" i="45"/>
  <c r="I28" i="45" s="1"/>
  <c r="H27" i="45"/>
  <c r="H28" i="45" s="1"/>
  <c r="F27" i="45"/>
  <c r="F28" i="45" s="1"/>
  <c r="E27" i="45"/>
  <c r="G27" i="45" s="1"/>
  <c r="C27" i="45"/>
  <c r="B27" i="45"/>
  <c r="B28" i="45" s="1"/>
  <c r="BS28" i="44"/>
  <c r="BH28" i="44"/>
  <c r="AJ28" i="44"/>
  <c r="AI28" i="44"/>
  <c r="W28" i="44"/>
  <c r="Q28" i="44"/>
  <c r="BZ27" i="44"/>
  <c r="BZ28" i="44" s="1"/>
  <c r="BY27" i="44"/>
  <c r="BY28" i="44" s="1"/>
  <c r="BW27" i="44"/>
  <c r="BW28" i="44" s="1"/>
  <c r="BV27" i="44"/>
  <c r="BV28" i="44" s="1"/>
  <c r="BT27" i="44"/>
  <c r="BT28" i="44" s="1"/>
  <c r="BS27" i="44"/>
  <c r="BU27" i="44" s="1"/>
  <c r="BQ27" i="44"/>
  <c r="BQ28" i="44" s="1"/>
  <c r="BP27" i="44"/>
  <c r="BP28" i="44" s="1"/>
  <c r="BN27" i="44"/>
  <c r="BM27" i="44"/>
  <c r="BM28" i="44" s="1"/>
  <c r="BK27" i="44"/>
  <c r="BK28" i="44" s="1"/>
  <c r="BJ27" i="44"/>
  <c r="BJ28" i="44" s="1"/>
  <c r="BH27" i="44"/>
  <c r="BG27" i="44"/>
  <c r="BI27" i="44" s="1"/>
  <c r="BE27" i="44"/>
  <c r="BE28" i="44" s="1"/>
  <c r="BD27" i="44"/>
  <c r="BD28" i="44" s="1"/>
  <c r="BB27" i="44"/>
  <c r="BB28" i="44" s="1"/>
  <c r="BA27" i="44"/>
  <c r="BA28" i="44" s="1"/>
  <c r="AY27" i="44"/>
  <c r="AY28" i="44" s="1"/>
  <c r="AX27" i="44"/>
  <c r="AX28" i="44" s="1"/>
  <c r="AV27" i="44"/>
  <c r="AV28" i="44" s="1"/>
  <c r="AU27" i="44"/>
  <c r="AW27" i="44" s="1"/>
  <c r="AS27" i="44"/>
  <c r="AS28" i="44" s="1"/>
  <c r="AR27" i="44"/>
  <c r="AR28" i="44" s="1"/>
  <c r="AP27" i="44"/>
  <c r="AP28" i="44" s="1"/>
  <c r="AO27" i="44"/>
  <c r="AO28" i="44" s="1"/>
  <c r="AM27" i="44"/>
  <c r="AM28" i="44" s="1"/>
  <c r="AL27" i="44"/>
  <c r="AL28" i="44" s="1"/>
  <c r="AJ27" i="44"/>
  <c r="AI27" i="44"/>
  <c r="AK27" i="44" s="1"/>
  <c r="AH27" i="44"/>
  <c r="AG27" i="44"/>
  <c r="AG28" i="44" s="1"/>
  <c r="AF27" i="44"/>
  <c r="AF28" i="44" s="1"/>
  <c r="AD27" i="44"/>
  <c r="AD28" i="44" s="1"/>
  <c r="AC27" i="44"/>
  <c r="AC28" i="44" s="1"/>
  <c r="AA27" i="44"/>
  <c r="AA28" i="44" s="1"/>
  <c r="Z27" i="44"/>
  <c r="Z28" i="44" s="1"/>
  <c r="X27" i="44"/>
  <c r="X28" i="44" s="1"/>
  <c r="W27" i="44"/>
  <c r="U27" i="44"/>
  <c r="U28" i="44" s="1"/>
  <c r="T27" i="44"/>
  <c r="T28" i="44" s="1"/>
  <c r="R27" i="44"/>
  <c r="R28" i="44" s="1"/>
  <c r="Q27" i="44"/>
  <c r="O27" i="44"/>
  <c r="O28" i="44" s="1"/>
  <c r="N27" i="44"/>
  <c r="N28" i="44" s="1"/>
  <c r="L27" i="44"/>
  <c r="L28" i="44" s="1"/>
  <c r="K27" i="44"/>
  <c r="K28" i="44" s="1"/>
  <c r="I27" i="44"/>
  <c r="I28" i="44" s="1"/>
  <c r="H27" i="44"/>
  <c r="H28" i="44" s="1"/>
  <c r="F27" i="44"/>
  <c r="F28" i="44" s="1"/>
  <c r="E27" i="44"/>
  <c r="G27" i="44" s="1"/>
  <c r="C27" i="44"/>
  <c r="C28" i="44" s="1"/>
  <c r="B27" i="44"/>
  <c r="B28" i="44" s="1"/>
  <c r="B27" i="43"/>
  <c r="BX27" i="45" l="1"/>
  <c r="BU27" i="45"/>
  <c r="AZ27" i="45"/>
  <c r="AW27" i="45"/>
  <c r="AN27" i="45"/>
  <c r="AI28" i="45"/>
  <c r="AB27" i="45"/>
  <c r="Y27" i="45"/>
  <c r="P27" i="45"/>
  <c r="D27" i="45"/>
  <c r="BR27" i="44"/>
  <c r="BO27" i="44"/>
  <c r="BG28" i="44"/>
  <c r="BF27" i="44"/>
  <c r="AU28" i="44"/>
  <c r="AT27" i="44"/>
  <c r="Y27" i="44"/>
  <c r="V27" i="44"/>
  <c r="E28" i="44"/>
  <c r="D27" i="44"/>
  <c r="CC28" i="45"/>
  <c r="E28" i="45"/>
  <c r="Q28" i="45"/>
  <c r="AC28" i="45"/>
  <c r="AO28" i="45"/>
  <c r="BA28" i="45"/>
  <c r="BM28" i="45"/>
  <c r="BY28" i="45"/>
  <c r="J27" i="45"/>
  <c r="V27" i="45"/>
  <c r="AH27" i="45"/>
  <c r="AT27" i="45"/>
  <c r="BF27" i="45"/>
  <c r="BR27" i="45"/>
  <c r="S27" i="44"/>
  <c r="BC27" i="44"/>
  <c r="CA27" i="44"/>
  <c r="BN28" i="44"/>
  <c r="CC28" i="44" s="1"/>
  <c r="P27" i="44"/>
  <c r="AB27" i="44"/>
  <c r="AN27" i="44"/>
  <c r="AZ27" i="44"/>
  <c r="BL27" i="44"/>
  <c r="BX27" i="44"/>
  <c r="AE27" i="44"/>
  <c r="AQ27" i="44"/>
  <c r="M27" i="44"/>
  <c r="J27" i="44"/>
  <c r="CB13" i="45"/>
  <c r="CC13" i="45"/>
  <c r="CB14" i="45"/>
  <c r="CC14" i="45"/>
  <c r="CB15" i="45"/>
  <c r="CC15" i="45"/>
  <c r="CB16" i="45"/>
  <c r="CC16" i="45"/>
  <c r="CB17" i="45"/>
  <c r="CC17" i="45"/>
  <c r="CB18" i="45"/>
  <c r="CC18" i="45"/>
  <c r="CB19" i="45"/>
  <c r="CC19" i="45"/>
  <c r="CB20" i="45"/>
  <c r="CC20" i="45"/>
  <c r="CB21" i="45"/>
  <c r="CC21" i="45"/>
  <c r="CB22" i="45"/>
  <c r="CC22" i="45"/>
  <c r="CB23" i="45"/>
  <c r="CC23" i="45"/>
  <c r="CB24" i="45"/>
  <c r="CC24" i="45"/>
  <c r="CB25" i="45"/>
  <c r="CC25" i="45"/>
  <c r="CB26" i="45"/>
  <c r="CC26" i="45"/>
  <c r="CB30" i="45"/>
  <c r="CC30" i="45"/>
  <c r="CB31" i="45"/>
  <c r="CC31" i="45"/>
  <c r="D13" i="45"/>
  <c r="G13" i="45"/>
  <c r="J13" i="45"/>
  <c r="M13" i="45"/>
  <c r="P13" i="45"/>
  <c r="S13" i="45"/>
  <c r="V13" i="45"/>
  <c r="Y13" i="45"/>
  <c r="AB13" i="45"/>
  <c r="AE13" i="45"/>
  <c r="AH13" i="45"/>
  <c r="AK13" i="45"/>
  <c r="AN13" i="45"/>
  <c r="AQ13" i="45"/>
  <c r="AT13" i="45"/>
  <c r="AW13" i="45"/>
  <c r="AZ13" i="45"/>
  <c r="BC13" i="45"/>
  <c r="BF13" i="45"/>
  <c r="BI13" i="45"/>
  <c r="BL13" i="45"/>
  <c r="BO13" i="45"/>
  <c r="BR13" i="45"/>
  <c r="BU13" i="45"/>
  <c r="BX13" i="45"/>
  <c r="CA13" i="45"/>
  <c r="D14" i="45"/>
  <c r="G14" i="45"/>
  <c r="J14" i="45"/>
  <c r="M14" i="45"/>
  <c r="P14" i="45"/>
  <c r="S14" i="45"/>
  <c r="V14" i="45"/>
  <c r="Y14" i="45"/>
  <c r="AB14" i="45"/>
  <c r="AE14" i="45"/>
  <c r="AH14" i="45"/>
  <c r="AK14" i="45"/>
  <c r="AN14" i="45"/>
  <c r="AQ14" i="45"/>
  <c r="AT14" i="45"/>
  <c r="AW14" i="45"/>
  <c r="AZ14" i="45"/>
  <c r="BC14" i="45"/>
  <c r="BF14" i="45"/>
  <c r="BI14" i="45"/>
  <c r="BL14" i="45"/>
  <c r="BO14" i="45"/>
  <c r="BR14" i="45"/>
  <c r="BU14" i="45"/>
  <c r="BX14" i="45"/>
  <c r="CA14" i="45"/>
  <c r="D15" i="45"/>
  <c r="G15" i="45"/>
  <c r="J15" i="45"/>
  <c r="M15" i="45"/>
  <c r="P15" i="45"/>
  <c r="S15" i="45"/>
  <c r="V15" i="45"/>
  <c r="Y15" i="45"/>
  <c r="AB15" i="45"/>
  <c r="AE15" i="45"/>
  <c r="AH15" i="45"/>
  <c r="AK15" i="45"/>
  <c r="AN15" i="45"/>
  <c r="AQ15" i="45"/>
  <c r="AT15" i="45"/>
  <c r="AW15" i="45"/>
  <c r="AZ15" i="45"/>
  <c r="BC15" i="45"/>
  <c r="BF15" i="45"/>
  <c r="BI15" i="45"/>
  <c r="BL15" i="45"/>
  <c r="BO15" i="45"/>
  <c r="BR15" i="45"/>
  <c r="BU15" i="45"/>
  <c r="BX15" i="45"/>
  <c r="CA15" i="45"/>
  <c r="D16" i="45"/>
  <c r="G16" i="45"/>
  <c r="J16" i="45"/>
  <c r="M16" i="45"/>
  <c r="P16" i="45"/>
  <c r="S16" i="45"/>
  <c r="V16" i="45"/>
  <c r="Y16" i="45"/>
  <c r="AB16" i="45"/>
  <c r="AE16" i="45"/>
  <c r="AH16" i="45"/>
  <c r="AK16" i="45"/>
  <c r="AN16" i="45"/>
  <c r="AQ16" i="45"/>
  <c r="AT16" i="45"/>
  <c r="AW16" i="45"/>
  <c r="AZ16" i="45"/>
  <c r="BC16" i="45"/>
  <c r="BF16" i="45"/>
  <c r="BI16" i="45"/>
  <c r="BL16" i="45"/>
  <c r="BO16" i="45"/>
  <c r="BR16" i="45"/>
  <c r="BU16" i="45"/>
  <c r="BX16" i="45"/>
  <c r="CA16" i="45"/>
  <c r="D17" i="45"/>
  <c r="G17" i="45"/>
  <c r="J17" i="45"/>
  <c r="M17" i="45"/>
  <c r="P17" i="45"/>
  <c r="S17" i="45"/>
  <c r="V17" i="45"/>
  <c r="Y17" i="45"/>
  <c r="AB17" i="45"/>
  <c r="AE17" i="45"/>
  <c r="AH17" i="45"/>
  <c r="AK17" i="45"/>
  <c r="AN17" i="45"/>
  <c r="AQ17" i="45"/>
  <c r="AT17" i="45"/>
  <c r="AW17" i="45"/>
  <c r="AZ17" i="45"/>
  <c r="BC17" i="45"/>
  <c r="BF17" i="45"/>
  <c r="BI17" i="45"/>
  <c r="BL17" i="45"/>
  <c r="BO17" i="45"/>
  <c r="BR17" i="45"/>
  <c r="BU17" i="45"/>
  <c r="BX17" i="45"/>
  <c r="CA17" i="45"/>
  <c r="D18" i="45"/>
  <c r="G18" i="45"/>
  <c r="J18" i="45"/>
  <c r="M18" i="45"/>
  <c r="P18" i="45"/>
  <c r="S18" i="45"/>
  <c r="V18" i="45"/>
  <c r="Y18" i="45"/>
  <c r="AB18" i="45"/>
  <c r="AE18" i="45"/>
  <c r="AH18" i="45"/>
  <c r="AK18" i="45"/>
  <c r="AN18" i="45"/>
  <c r="AQ18" i="45"/>
  <c r="AT18" i="45"/>
  <c r="AW18" i="45"/>
  <c r="AZ18" i="45"/>
  <c r="BC18" i="45"/>
  <c r="BF18" i="45"/>
  <c r="BI18" i="45"/>
  <c r="BL18" i="45"/>
  <c r="BO18" i="45"/>
  <c r="BR18" i="45"/>
  <c r="BU18" i="45"/>
  <c r="BX18" i="45"/>
  <c r="CA18" i="45"/>
  <c r="D19" i="45"/>
  <c r="G19" i="45"/>
  <c r="J19" i="45"/>
  <c r="M19" i="45"/>
  <c r="P19" i="45"/>
  <c r="S19" i="45"/>
  <c r="V19" i="45"/>
  <c r="Y19" i="45"/>
  <c r="AB19" i="45"/>
  <c r="AE19" i="45"/>
  <c r="AH19" i="45"/>
  <c r="AK19" i="45"/>
  <c r="AN19" i="45"/>
  <c r="AQ19" i="45"/>
  <c r="AT19" i="45"/>
  <c r="AW19" i="45"/>
  <c r="AZ19" i="45"/>
  <c r="BC19" i="45"/>
  <c r="BF19" i="45"/>
  <c r="BI19" i="45"/>
  <c r="BL19" i="45"/>
  <c r="BO19" i="45"/>
  <c r="BR19" i="45"/>
  <c r="BU19" i="45"/>
  <c r="BX19" i="45"/>
  <c r="CA19" i="45"/>
  <c r="D20" i="45"/>
  <c r="G20" i="45"/>
  <c r="J20" i="45"/>
  <c r="M20" i="45"/>
  <c r="P20" i="45"/>
  <c r="S20" i="45"/>
  <c r="V20" i="45"/>
  <c r="Y20" i="45"/>
  <c r="AB20" i="45"/>
  <c r="AE20" i="45"/>
  <c r="AH20" i="45"/>
  <c r="AK20" i="45"/>
  <c r="AN20" i="45"/>
  <c r="AQ20" i="45"/>
  <c r="AT20" i="45"/>
  <c r="AW20" i="45"/>
  <c r="AZ20" i="45"/>
  <c r="BC20" i="45"/>
  <c r="BF20" i="45"/>
  <c r="BI20" i="45"/>
  <c r="BL20" i="45"/>
  <c r="BO20" i="45"/>
  <c r="BR20" i="45"/>
  <c r="BU20" i="45"/>
  <c r="BX20" i="45"/>
  <c r="CA20" i="45"/>
  <c r="D21" i="45"/>
  <c r="G21" i="45"/>
  <c r="J21" i="45"/>
  <c r="M21" i="45"/>
  <c r="P21" i="45"/>
  <c r="S21" i="45"/>
  <c r="V21" i="45"/>
  <c r="Y21" i="45"/>
  <c r="AB21" i="45"/>
  <c r="AE21" i="45"/>
  <c r="AH21" i="45"/>
  <c r="AK21" i="45"/>
  <c r="AN21" i="45"/>
  <c r="AQ21" i="45"/>
  <c r="AT21" i="45"/>
  <c r="AW21" i="45"/>
  <c r="AZ21" i="45"/>
  <c r="BC21" i="45"/>
  <c r="BF21" i="45"/>
  <c r="BI21" i="45"/>
  <c r="BL21" i="45"/>
  <c r="BO21" i="45"/>
  <c r="BR21" i="45"/>
  <c r="BU21" i="45"/>
  <c r="BX21" i="45"/>
  <c r="CA21" i="45"/>
  <c r="D22" i="45"/>
  <c r="G22" i="45"/>
  <c r="J22" i="45"/>
  <c r="M22" i="45"/>
  <c r="P22" i="45"/>
  <c r="S22" i="45"/>
  <c r="V22" i="45"/>
  <c r="Y22" i="45"/>
  <c r="AB22" i="45"/>
  <c r="AE22" i="45"/>
  <c r="AH22" i="45"/>
  <c r="AK22" i="45"/>
  <c r="AN22" i="45"/>
  <c r="AQ22" i="45"/>
  <c r="AT22" i="45"/>
  <c r="AW22" i="45"/>
  <c r="AZ22" i="45"/>
  <c r="BC22" i="45"/>
  <c r="BF22" i="45"/>
  <c r="BI22" i="45"/>
  <c r="BL22" i="45"/>
  <c r="BO22" i="45"/>
  <c r="BR22" i="45"/>
  <c r="BU22" i="45"/>
  <c r="BX22" i="45"/>
  <c r="CA22" i="45"/>
  <c r="D23" i="45"/>
  <c r="G23" i="45"/>
  <c r="J23" i="45"/>
  <c r="M23" i="45"/>
  <c r="P23" i="45"/>
  <c r="S23" i="45"/>
  <c r="V23" i="45"/>
  <c r="Y23" i="45"/>
  <c r="AB23" i="45"/>
  <c r="AE23" i="45"/>
  <c r="AH23" i="45"/>
  <c r="AK23" i="45"/>
  <c r="AN23" i="45"/>
  <c r="AQ23" i="45"/>
  <c r="AT23" i="45"/>
  <c r="AW23" i="45"/>
  <c r="AZ23" i="45"/>
  <c r="BC23" i="45"/>
  <c r="BF23" i="45"/>
  <c r="BI23" i="45"/>
  <c r="BL23" i="45"/>
  <c r="BO23" i="45"/>
  <c r="BR23" i="45"/>
  <c r="BU23" i="45"/>
  <c r="BX23" i="45"/>
  <c r="CA23" i="45"/>
  <c r="D24" i="45"/>
  <c r="G24" i="45"/>
  <c r="J24" i="45"/>
  <c r="M24" i="45"/>
  <c r="P24" i="45"/>
  <c r="S24" i="45"/>
  <c r="V24" i="45"/>
  <c r="Y24" i="45"/>
  <c r="AB24" i="45"/>
  <c r="AE24" i="45"/>
  <c r="AH24" i="45"/>
  <c r="AK24" i="45"/>
  <c r="AN24" i="45"/>
  <c r="AQ24" i="45"/>
  <c r="AT24" i="45"/>
  <c r="AW24" i="45"/>
  <c r="AZ24" i="45"/>
  <c r="BC24" i="45"/>
  <c r="BF24" i="45"/>
  <c r="BI24" i="45"/>
  <c r="BL24" i="45"/>
  <c r="BO24" i="45"/>
  <c r="BR24" i="45"/>
  <c r="BU24" i="45"/>
  <c r="BX24" i="45"/>
  <c r="CA24" i="45"/>
  <c r="D25" i="45"/>
  <c r="G25" i="45"/>
  <c r="J25" i="45"/>
  <c r="M25" i="45"/>
  <c r="P25" i="45"/>
  <c r="S25" i="45"/>
  <c r="V25" i="45"/>
  <c r="Y25" i="45"/>
  <c r="AB25" i="45"/>
  <c r="AE25" i="45"/>
  <c r="AH25" i="45"/>
  <c r="AK25" i="45"/>
  <c r="AN25" i="45"/>
  <c r="AQ25" i="45"/>
  <c r="AT25" i="45"/>
  <c r="AW25" i="45"/>
  <c r="AZ25" i="45"/>
  <c r="BC25" i="45"/>
  <c r="BF25" i="45"/>
  <c r="BI25" i="45"/>
  <c r="BL25" i="45"/>
  <c r="BO25" i="45"/>
  <c r="BR25" i="45"/>
  <c r="BU25" i="45"/>
  <c r="BX25" i="45"/>
  <c r="CA25" i="45"/>
  <c r="D26" i="45"/>
  <c r="G26" i="45"/>
  <c r="J26" i="45"/>
  <c r="M26" i="45"/>
  <c r="P26" i="45"/>
  <c r="S26" i="45"/>
  <c r="V26" i="45"/>
  <c r="Y26" i="45"/>
  <c r="AB26" i="45"/>
  <c r="AE26" i="45"/>
  <c r="AH26" i="45"/>
  <c r="AK26" i="45"/>
  <c r="AN26" i="45"/>
  <c r="AQ26" i="45"/>
  <c r="AT26" i="45"/>
  <c r="AW26" i="45"/>
  <c r="AZ26" i="45"/>
  <c r="BC26" i="45"/>
  <c r="BF26" i="45"/>
  <c r="BI26" i="45"/>
  <c r="BL26" i="45"/>
  <c r="BO26" i="45"/>
  <c r="BR26" i="45"/>
  <c r="BU26" i="45"/>
  <c r="BX26" i="45"/>
  <c r="CA26" i="45"/>
  <c r="CB27" i="45" l="1"/>
  <c r="CC27" i="45"/>
  <c r="CB28" i="44"/>
  <c r="CB28" i="45"/>
  <c r="CD15" i="45"/>
  <c r="CC32" i="45"/>
  <c r="CD24" i="45"/>
  <c r="CD23" i="45"/>
  <c r="CD20" i="45"/>
  <c r="CD19" i="45"/>
  <c r="CD16" i="45"/>
  <c r="CD26" i="45"/>
  <c r="CD22" i="45"/>
  <c r="CD21" i="45"/>
  <c r="CD13" i="45"/>
  <c r="CD25" i="45"/>
  <c r="CD18" i="45"/>
  <c r="CD17" i="45"/>
  <c r="CD14" i="45"/>
  <c r="D6" i="45"/>
  <c r="G6" i="45"/>
  <c r="D7" i="45"/>
  <c r="G7" i="45"/>
  <c r="D8" i="45"/>
  <c r="G8" i="45"/>
  <c r="D9" i="45"/>
  <c r="G9" i="45"/>
  <c r="D10" i="45"/>
  <c r="G10" i="45"/>
  <c r="D11" i="45"/>
  <c r="G11" i="45"/>
  <c r="D12" i="45"/>
  <c r="G12" i="45"/>
  <c r="G12" i="44"/>
  <c r="D12" i="44"/>
  <c r="G11" i="44"/>
  <c r="D11" i="44"/>
  <c r="G10" i="44"/>
  <c r="D10" i="44"/>
  <c r="G9" i="44"/>
  <c r="D9" i="44"/>
  <c r="G8" i="44"/>
  <c r="D8" i="44"/>
  <c r="G7" i="44"/>
  <c r="D7" i="44"/>
  <c r="G6" i="44"/>
  <c r="D6" i="44"/>
  <c r="CD27" i="45" l="1"/>
  <c r="CB32" i="45"/>
  <c r="D30" i="41"/>
  <c r="G30" i="41"/>
  <c r="J30" i="41"/>
  <c r="M30" i="41"/>
  <c r="P30" i="41"/>
  <c r="S30" i="41"/>
  <c r="V30" i="41"/>
  <c r="Y30" i="41"/>
  <c r="AB30" i="41"/>
  <c r="AE30" i="41"/>
  <c r="AH30" i="41"/>
  <c r="AK30" i="41"/>
  <c r="AN30" i="41"/>
  <c r="AQ30" i="41"/>
  <c r="AT30" i="41"/>
  <c r="AW30" i="41"/>
  <c r="AZ30" i="41"/>
  <c r="BC30" i="41"/>
  <c r="BF30" i="41"/>
  <c r="BI30" i="41"/>
  <c r="BL30" i="41"/>
  <c r="BO30" i="41"/>
  <c r="BR30" i="41"/>
  <c r="BU30" i="41"/>
  <c r="BX30" i="41"/>
  <c r="CA30" i="41"/>
  <c r="CB30" i="41"/>
  <c r="CC30" i="41"/>
  <c r="CD30" i="41" s="1"/>
  <c r="D31" i="41"/>
  <c r="G31" i="41"/>
  <c r="J31" i="41"/>
  <c r="M31" i="41"/>
  <c r="P31" i="41"/>
  <c r="S31" i="41"/>
  <c r="V31" i="41"/>
  <c r="Y31" i="41"/>
  <c r="AB31" i="41"/>
  <c r="AE31" i="41"/>
  <c r="AH31" i="41"/>
  <c r="AK31" i="41"/>
  <c r="AN31" i="41"/>
  <c r="AQ31" i="41"/>
  <c r="AT31" i="41"/>
  <c r="AW31" i="41"/>
  <c r="AZ31" i="41"/>
  <c r="BC31" i="41"/>
  <c r="BF31" i="41"/>
  <c r="BI31" i="41"/>
  <c r="BL31" i="41"/>
  <c r="BO31" i="41"/>
  <c r="BR31" i="41"/>
  <c r="BU31" i="41"/>
  <c r="BX31" i="41"/>
  <c r="CA31" i="41"/>
  <c r="CB31" i="41"/>
  <c r="CC31" i="41"/>
  <c r="CD31" i="41" s="1"/>
  <c r="BM27" i="43" l="1"/>
  <c r="BN27" i="43"/>
  <c r="BL13" i="42"/>
  <c r="BL14" i="42"/>
  <c r="BL15" i="42"/>
  <c r="BL16" i="42"/>
  <c r="BL17" i="42"/>
  <c r="BL18" i="42"/>
  <c r="BL19" i="42"/>
  <c r="BL20" i="42"/>
  <c r="BL21" i="42"/>
  <c r="BL22" i="42"/>
  <c r="BL23" i="42"/>
  <c r="BL24" i="42"/>
  <c r="BL25" i="42"/>
  <c r="BL26" i="42"/>
  <c r="B27" i="41"/>
  <c r="B32" i="41" s="1"/>
  <c r="C27" i="41"/>
  <c r="C32" i="41" s="1"/>
  <c r="D12" i="42"/>
  <c r="G12" i="42"/>
  <c r="J12" i="42"/>
  <c r="M12" i="42"/>
  <c r="CB16" i="39" l="1"/>
  <c r="T28" i="46" l="1"/>
  <c r="BZ27" i="46"/>
  <c r="BZ28" i="46" s="1"/>
  <c r="BY27" i="46"/>
  <c r="BY28" i="46" s="1"/>
  <c r="BW27" i="46"/>
  <c r="BW28" i="46" s="1"/>
  <c r="BV27" i="46"/>
  <c r="BV28" i="46" s="1"/>
  <c r="BT27" i="46"/>
  <c r="BT28" i="46" s="1"/>
  <c r="BS27" i="46"/>
  <c r="BS28" i="46" s="1"/>
  <c r="BQ27" i="46"/>
  <c r="BQ28" i="46" s="1"/>
  <c r="BP27" i="46"/>
  <c r="BN27" i="46"/>
  <c r="BN28" i="46" s="1"/>
  <c r="BM27" i="46"/>
  <c r="BM28" i="46" s="1"/>
  <c r="BK27" i="46"/>
  <c r="BK28" i="46" s="1"/>
  <c r="BJ27" i="46"/>
  <c r="BJ28" i="46" s="1"/>
  <c r="BH27" i="46"/>
  <c r="BH28" i="46" s="1"/>
  <c r="BG27" i="46"/>
  <c r="BG28" i="46" s="1"/>
  <c r="BF27" i="46"/>
  <c r="BB27" i="46"/>
  <c r="BB28" i="46" s="1"/>
  <c r="BA27" i="46"/>
  <c r="BA28" i="46" s="1"/>
  <c r="AY27" i="46"/>
  <c r="AY28" i="46" s="1"/>
  <c r="AX27" i="46"/>
  <c r="AV27" i="46"/>
  <c r="AV28" i="46" s="1"/>
  <c r="AU27" i="46"/>
  <c r="AU28" i="46" s="1"/>
  <c r="AS27" i="46"/>
  <c r="AS28" i="46" s="1"/>
  <c r="AR27" i="46"/>
  <c r="AT27" i="46" s="1"/>
  <c r="AP27" i="46"/>
  <c r="AP28" i="46" s="1"/>
  <c r="AO27" i="46"/>
  <c r="AO28" i="46" s="1"/>
  <c r="AM27" i="46"/>
  <c r="AM28" i="46" s="1"/>
  <c r="AL27" i="46"/>
  <c r="AL28" i="46" s="1"/>
  <c r="AJ27" i="46"/>
  <c r="AJ28" i="46" s="1"/>
  <c r="AI27" i="46"/>
  <c r="AI28" i="46" s="1"/>
  <c r="AG27" i="46"/>
  <c r="AG28" i="46" s="1"/>
  <c r="AF27" i="46"/>
  <c r="AH27" i="46" s="1"/>
  <c r="AD27" i="46"/>
  <c r="AD28" i="46" s="1"/>
  <c r="AC27" i="46"/>
  <c r="AC28" i="46" s="1"/>
  <c r="AA27" i="46"/>
  <c r="AA28" i="46" s="1"/>
  <c r="Z27" i="46"/>
  <c r="Z28" i="46" s="1"/>
  <c r="X27" i="46"/>
  <c r="X28" i="46" s="1"/>
  <c r="W27" i="46"/>
  <c r="W28" i="46" s="1"/>
  <c r="U27" i="46"/>
  <c r="U28" i="46" s="1"/>
  <c r="T27" i="46"/>
  <c r="R27" i="46"/>
  <c r="R28" i="46" s="1"/>
  <c r="Q27" i="46"/>
  <c r="Q28" i="46" s="1"/>
  <c r="O27" i="46"/>
  <c r="O28" i="46" s="1"/>
  <c r="N27" i="46"/>
  <c r="N28" i="46" s="1"/>
  <c r="L27" i="46"/>
  <c r="L28" i="46" s="1"/>
  <c r="K27" i="46"/>
  <c r="K28" i="46" s="1"/>
  <c r="I27" i="46"/>
  <c r="I28" i="46" s="1"/>
  <c r="H27" i="46"/>
  <c r="F27" i="46"/>
  <c r="F28" i="46" s="1"/>
  <c r="E27" i="46"/>
  <c r="E28" i="46" s="1"/>
  <c r="C27" i="46"/>
  <c r="C28" i="46" s="1"/>
  <c r="B27" i="46"/>
  <c r="B28" i="46" s="1"/>
  <c r="CC26" i="46"/>
  <c r="CA26" i="46"/>
  <c r="BX26" i="46"/>
  <c r="BU26" i="46"/>
  <c r="BR26" i="46"/>
  <c r="BO26" i="46"/>
  <c r="BL26" i="46"/>
  <c r="BI26" i="46"/>
  <c r="BF26" i="46"/>
  <c r="BC26" i="46"/>
  <c r="AZ26" i="46"/>
  <c r="AW26" i="46"/>
  <c r="AT26" i="46"/>
  <c r="AQ26" i="46"/>
  <c r="AN26" i="46"/>
  <c r="AK26" i="46"/>
  <c r="AH26" i="46"/>
  <c r="AE26" i="46"/>
  <c r="AB26" i="46"/>
  <c r="Y26" i="46"/>
  <c r="V26" i="46"/>
  <c r="S26" i="46"/>
  <c r="P26" i="46"/>
  <c r="M26" i="46"/>
  <c r="J26" i="46"/>
  <c r="G26" i="46"/>
  <c r="D26" i="46"/>
  <c r="CA25" i="46"/>
  <c r="BX25" i="46"/>
  <c r="BU25" i="46"/>
  <c r="BR25" i="46"/>
  <c r="BO25" i="46"/>
  <c r="BL25" i="46"/>
  <c r="BI25" i="46"/>
  <c r="BF25" i="46"/>
  <c r="BC25" i="46"/>
  <c r="AZ25" i="46"/>
  <c r="AW25" i="46"/>
  <c r="AT25" i="46"/>
  <c r="AQ25" i="46"/>
  <c r="AN25" i="46"/>
  <c r="AK25" i="46"/>
  <c r="AH25" i="46"/>
  <c r="AE25" i="46"/>
  <c r="AB25" i="46"/>
  <c r="Y25" i="46"/>
  <c r="V25" i="46"/>
  <c r="S25" i="46"/>
  <c r="P25" i="46"/>
  <c r="M25" i="46"/>
  <c r="J25" i="46"/>
  <c r="G25" i="46"/>
  <c r="D25" i="46"/>
  <c r="CA24" i="46"/>
  <c r="BX24" i="46"/>
  <c r="BU24" i="46"/>
  <c r="BR24" i="46"/>
  <c r="BO24" i="46"/>
  <c r="BL24" i="46"/>
  <c r="BI24" i="46"/>
  <c r="BF24" i="46"/>
  <c r="BC24" i="46"/>
  <c r="AZ24" i="46"/>
  <c r="AW24" i="46"/>
  <c r="AT24" i="46"/>
  <c r="AQ24" i="46"/>
  <c r="AN24" i="46"/>
  <c r="AK24" i="46"/>
  <c r="AH24" i="46"/>
  <c r="AE24" i="46"/>
  <c r="AB24" i="46"/>
  <c r="Y24" i="46"/>
  <c r="V24" i="46"/>
  <c r="S24" i="46"/>
  <c r="P24" i="46"/>
  <c r="M24" i="46"/>
  <c r="J24" i="46"/>
  <c r="G24" i="46"/>
  <c r="D24" i="46"/>
  <c r="CA23" i="46"/>
  <c r="BX23" i="46"/>
  <c r="BU23" i="46"/>
  <c r="BR23" i="46"/>
  <c r="BO23" i="46"/>
  <c r="BL23" i="46"/>
  <c r="BI23" i="46"/>
  <c r="BF23" i="46"/>
  <c r="BC23" i="46"/>
  <c r="AZ23" i="46"/>
  <c r="AW23" i="46"/>
  <c r="AT23" i="46"/>
  <c r="AQ23" i="46"/>
  <c r="AN23" i="46"/>
  <c r="AK23" i="46"/>
  <c r="AH23" i="46"/>
  <c r="AE23" i="46"/>
  <c r="AB23" i="46"/>
  <c r="Y23" i="46"/>
  <c r="V23" i="46"/>
  <c r="S23" i="46"/>
  <c r="P23" i="46"/>
  <c r="M23" i="46"/>
  <c r="J23" i="46"/>
  <c r="G23" i="46"/>
  <c r="D23" i="46"/>
  <c r="CA22" i="46"/>
  <c r="BX22" i="46"/>
  <c r="BU22" i="46"/>
  <c r="BR22" i="46"/>
  <c r="BO22" i="46"/>
  <c r="BL22" i="46"/>
  <c r="BI22" i="46"/>
  <c r="BF22" i="46"/>
  <c r="BC22" i="46"/>
  <c r="AZ22" i="46"/>
  <c r="AW22" i="46"/>
  <c r="AT22" i="46"/>
  <c r="AQ22" i="46"/>
  <c r="AN22" i="46"/>
  <c r="AK22" i="46"/>
  <c r="AH22" i="46"/>
  <c r="AE22" i="46"/>
  <c r="AB22" i="46"/>
  <c r="Y22" i="46"/>
  <c r="V22" i="46"/>
  <c r="S22" i="46"/>
  <c r="P22" i="46"/>
  <c r="M22" i="46"/>
  <c r="J22" i="46"/>
  <c r="G22" i="46"/>
  <c r="D22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A20" i="46"/>
  <c r="BX20" i="46"/>
  <c r="BU20" i="46"/>
  <c r="BR20" i="46"/>
  <c r="BO20" i="46"/>
  <c r="BL20" i="46"/>
  <c r="BI20" i="46"/>
  <c r="BF20" i="46"/>
  <c r="BC20" i="46"/>
  <c r="AZ20" i="46"/>
  <c r="AW20" i="46"/>
  <c r="AT20" i="46"/>
  <c r="AQ20" i="46"/>
  <c r="AN20" i="46"/>
  <c r="AK20" i="46"/>
  <c r="AH20" i="46"/>
  <c r="AE20" i="46"/>
  <c r="AB20" i="46"/>
  <c r="Y20" i="46"/>
  <c r="V20" i="46"/>
  <c r="S20" i="46"/>
  <c r="P20" i="46"/>
  <c r="M20" i="46"/>
  <c r="J20" i="46"/>
  <c r="G20" i="46"/>
  <c r="D20" i="46"/>
  <c r="CA19" i="46"/>
  <c r="BX19" i="46"/>
  <c r="BU19" i="46"/>
  <c r="BR19" i="46"/>
  <c r="BO19" i="46"/>
  <c r="BL19" i="46"/>
  <c r="BI19" i="46"/>
  <c r="BF19" i="46"/>
  <c r="BC19" i="46"/>
  <c r="AZ19" i="46"/>
  <c r="AW19" i="46"/>
  <c r="AT19" i="46"/>
  <c r="AQ19" i="46"/>
  <c r="AN19" i="46"/>
  <c r="AK19" i="46"/>
  <c r="AH19" i="46"/>
  <c r="AE19" i="46"/>
  <c r="AB19" i="46"/>
  <c r="Y19" i="46"/>
  <c r="V19" i="46"/>
  <c r="S19" i="46"/>
  <c r="P19" i="46"/>
  <c r="M19" i="46"/>
  <c r="J19" i="46"/>
  <c r="G19" i="46"/>
  <c r="D19" i="46"/>
  <c r="CA18" i="46"/>
  <c r="BX18" i="46"/>
  <c r="BU18" i="46"/>
  <c r="BR18" i="46"/>
  <c r="BO18" i="46"/>
  <c r="BL18" i="46"/>
  <c r="BI18" i="46"/>
  <c r="BF18" i="46"/>
  <c r="BC18" i="46"/>
  <c r="AZ18" i="46"/>
  <c r="AW18" i="46"/>
  <c r="AT18" i="46"/>
  <c r="AQ18" i="46"/>
  <c r="AN18" i="46"/>
  <c r="AK18" i="46"/>
  <c r="AH18" i="46"/>
  <c r="AE18" i="46"/>
  <c r="AB18" i="46"/>
  <c r="Y18" i="46"/>
  <c r="V18" i="46"/>
  <c r="S18" i="46"/>
  <c r="P18" i="46"/>
  <c r="M18" i="46"/>
  <c r="J18" i="46"/>
  <c r="G18" i="46"/>
  <c r="D18" i="46"/>
  <c r="CA17" i="46"/>
  <c r="BX17" i="46"/>
  <c r="BU17" i="46"/>
  <c r="BR17" i="46"/>
  <c r="BO17" i="46"/>
  <c r="BL17" i="46"/>
  <c r="BI17" i="46"/>
  <c r="BF17" i="46"/>
  <c r="BC17" i="46"/>
  <c r="AZ17" i="46"/>
  <c r="AW17" i="46"/>
  <c r="AT17" i="46"/>
  <c r="AQ17" i="46"/>
  <c r="AN17" i="46"/>
  <c r="AK17" i="46"/>
  <c r="AH17" i="46"/>
  <c r="AE17" i="46"/>
  <c r="AB17" i="46"/>
  <c r="Y17" i="46"/>
  <c r="V17" i="46"/>
  <c r="S17" i="46"/>
  <c r="P17" i="46"/>
  <c r="M17" i="46"/>
  <c r="J17" i="46"/>
  <c r="G17" i="46"/>
  <c r="D17" i="46"/>
  <c r="CA16" i="46"/>
  <c r="BX16" i="46"/>
  <c r="BU16" i="46"/>
  <c r="BR16" i="46"/>
  <c r="BO16" i="46"/>
  <c r="BL16" i="46"/>
  <c r="BI16" i="46"/>
  <c r="BF16" i="46"/>
  <c r="BC16" i="46"/>
  <c r="AZ16" i="46"/>
  <c r="AW16" i="46"/>
  <c r="AT16" i="46"/>
  <c r="AQ16" i="46"/>
  <c r="AN16" i="46"/>
  <c r="AK16" i="46"/>
  <c r="AH16" i="46"/>
  <c r="AE16" i="46"/>
  <c r="AB16" i="46"/>
  <c r="Y16" i="46"/>
  <c r="V16" i="46"/>
  <c r="S16" i="46"/>
  <c r="P16" i="46"/>
  <c r="M16" i="46"/>
  <c r="J16" i="46"/>
  <c r="G16" i="46"/>
  <c r="D16" i="46"/>
  <c r="CA15" i="46"/>
  <c r="BX15" i="46"/>
  <c r="BU15" i="46"/>
  <c r="BR15" i="46"/>
  <c r="BO15" i="46"/>
  <c r="BL15" i="46"/>
  <c r="BI15" i="46"/>
  <c r="BF15" i="46"/>
  <c r="BC15" i="46"/>
  <c r="AZ15" i="46"/>
  <c r="AW15" i="46"/>
  <c r="AT15" i="46"/>
  <c r="AQ15" i="46"/>
  <c r="AN15" i="46"/>
  <c r="AK15" i="46"/>
  <c r="AH15" i="46"/>
  <c r="AE15" i="46"/>
  <c r="AB15" i="46"/>
  <c r="Y15" i="46"/>
  <c r="V15" i="46"/>
  <c r="S15" i="46"/>
  <c r="P15" i="46"/>
  <c r="M15" i="46"/>
  <c r="J15" i="46"/>
  <c r="G15" i="46"/>
  <c r="D15" i="46"/>
  <c r="CA14" i="46"/>
  <c r="BX14" i="46"/>
  <c r="BU14" i="46"/>
  <c r="BR14" i="46"/>
  <c r="BO14" i="46"/>
  <c r="BL14" i="46"/>
  <c r="BI14" i="46"/>
  <c r="BF14" i="46"/>
  <c r="BC14" i="46"/>
  <c r="AZ14" i="46"/>
  <c r="AW14" i="46"/>
  <c r="AT14" i="46"/>
  <c r="AQ14" i="46"/>
  <c r="AN14" i="46"/>
  <c r="AK14" i="46"/>
  <c r="AH14" i="46"/>
  <c r="AE14" i="46"/>
  <c r="AB14" i="46"/>
  <c r="Y14" i="46"/>
  <c r="V14" i="46"/>
  <c r="S14" i="46"/>
  <c r="P14" i="46"/>
  <c r="M14" i="46"/>
  <c r="J14" i="46"/>
  <c r="G14" i="46"/>
  <c r="D14" i="46"/>
  <c r="CA13" i="46"/>
  <c r="BX13" i="46"/>
  <c r="BU13" i="46"/>
  <c r="BR13" i="46"/>
  <c r="BO13" i="46"/>
  <c r="BL13" i="46"/>
  <c r="BI13" i="46"/>
  <c r="BF13" i="46"/>
  <c r="BC13" i="46"/>
  <c r="AZ13" i="46"/>
  <c r="AW13" i="46"/>
  <c r="AT13" i="46"/>
  <c r="AQ13" i="46"/>
  <c r="AN13" i="46"/>
  <c r="AK13" i="46"/>
  <c r="AH13" i="46"/>
  <c r="AE13" i="46"/>
  <c r="AB13" i="46"/>
  <c r="Y13" i="46"/>
  <c r="V13" i="46"/>
  <c r="S13" i="46"/>
  <c r="P13" i="46"/>
  <c r="M13" i="46"/>
  <c r="J13" i="46"/>
  <c r="G13" i="46"/>
  <c r="D13" i="46"/>
  <c r="CA12" i="46"/>
  <c r="BX12" i="46"/>
  <c r="BU12" i="46"/>
  <c r="BR12" i="46"/>
  <c r="BO12" i="46"/>
  <c r="BL12" i="46"/>
  <c r="BI12" i="46"/>
  <c r="BF12" i="46"/>
  <c r="BC12" i="46"/>
  <c r="AZ12" i="46"/>
  <c r="AW12" i="46"/>
  <c r="AT12" i="46"/>
  <c r="AQ12" i="46"/>
  <c r="AN12" i="46"/>
  <c r="AK12" i="46"/>
  <c r="AH12" i="46"/>
  <c r="AE12" i="46"/>
  <c r="AB12" i="46"/>
  <c r="Y12" i="46"/>
  <c r="V12" i="46"/>
  <c r="S12" i="46"/>
  <c r="P12" i="46"/>
  <c r="M12" i="46"/>
  <c r="J12" i="46"/>
  <c r="G12" i="46"/>
  <c r="D12" i="46"/>
  <c r="CA11" i="46"/>
  <c r="BX11" i="46"/>
  <c r="BU11" i="46"/>
  <c r="BR11" i="46"/>
  <c r="BO11" i="46"/>
  <c r="BL11" i="46"/>
  <c r="BI11" i="46"/>
  <c r="BF11" i="46"/>
  <c r="BC11" i="46"/>
  <c r="AZ11" i="46"/>
  <c r="AW11" i="46"/>
  <c r="AT11" i="46"/>
  <c r="AQ11" i="46"/>
  <c r="AN11" i="46"/>
  <c r="AK11" i="46"/>
  <c r="AH11" i="46"/>
  <c r="AE11" i="46"/>
  <c r="AB11" i="46"/>
  <c r="Y11" i="46"/>
  <c r="V11" i="46"/>
  <c r="S11" i="46"/>
  <c r="P11" i="46"/>
  <c r="M11" i="46"/>
  <c r="J11" i="46"/>
  <c r="G11" i="46"/>
  <c r="D11" i="46"/>
  <c r="CA10" i="46"/>
  <c r="BX10" i="46"/>
  <c r="BU10" i="46"/>
  <c r="BR10" i="46"/>
  <c r="BO10" i="46"/>
  <c r="BL10" i="46"/>
  <c r="BI10" i="46"/>
  <c r="BF10" i="46"/>
  <c r="BC10" i="46"/>
  <c r="AZ10" i="46"/>
  <c r="AW10" i="46"/>
  <c r="AT10" i="46"/>
  <c r="AQ10" i="46"/>
  <c r="AN10" i="46"/>
  <c r="AK10" i="46"/>
  <c r="AH10" i="46"/>
  <c r="AE10" i="46"/>
  <c r="AB10" i="46"/>
  <c r="Y10" i="46"/>
  <c r="V10" i="46"/>
  <c r="S10" i="46"/>
  <c r="P10" i="46"/>
  <c r="M10" i="46"/>
  <c r="J10" i="46"/>
  <c r="G10" i="46"/>
  <c r="D10" i="46"/>
  <c r="CA9" i="46"/>
  <c r="BX9" i="46"/>
  <c r="BU9" i="46"/>
  <c r="BR9" i="46"/>
  <c r="BO9" i="46"/>
  <c r="BL9" i="46"/>
  <c r="BI9" i="46"/>
  <c r="BF9" i="46"/>
  <c r="BC9" i="46"/>
  <c r="AZ9" i="46"/>
  <c r="AW9" i="46"/>
  <c r="AT9" i="46"/>
  <c r="AQ9" i="46"/>
  <c r="AN9" i="46"/>
  <c r="AK9" i="46"/>
  <c r="AH9" i="46"/>
  <c r="AE9" i="46"/>
  <c r="AB9" i="46"/>
  <c r="Y9" i="46"/>
  <c r="V9" i="46"/>
  <c r="S9" i="46"/>
  <c r="P9" i="46"/>
  <c r="M9" i="46"/>
  <c r="J9" i="46"/>
  <c r="G9" i="46"/>
  <c r="D9" i="46"/>
  <c r="CA8" i="46"/>
  <c r="BX8" i="46"/>
  <c r="BU8" i="46"/>
  <c r="BR8" i="46"/>
  <c r="BO8" i="46"/>
  <c r="BL8" i="46"/>
  <c r="BI8" i="46"/>
  <c r="BF8" i="46"/>
  <c r="BC8" i="46"/>
  <c r="AZ8" i="46"/>
  <c r="AW8" i="46"/>
  <c r="AT8" i="46"/>
  <c r="AQ8" i="46"/>
  <c r="AN8" i="46"/>
  <c r="AK8" i="46"/>
  <c r="AH8" i="46"/>
  <c r="AE8" i="46"/>
  <c r="AB8" i="46"/>
  <c r="Y8" i="46"/>
  <c r="V8" i="46"/>
  <c r="S8" i="46"/>
  <c r="P8" i="46"/>
  <c r="M8" i="46"/>
  <c r="J8" i="46"/>
  <c r="G8" i="46"/>
  <c r="D8" i="46"/>
  <c r="CA7" i="46"/>
  <c r="BX7" i="46"/>
  <c r="BU7" i="46"/>
  <c r="BR7" i="46"/>
  <c r="BO7" i="46"/>
  <c r="BL7" i="46"/>
  <c r="BI7" i="46"/>
  <c r="BF7" i="46"/>
  <c r="BC7" i="46"/>
  <c r="AZ7" i="46"/>
  <c r="AW7" i="46"/>
  <c r="AT7" i="46"/>
  <c r="AQ7" i="46"/>
  <c r="AN7" i="46"/>
  <c r="AK7" i="46"/>
  <c r="AH7" i="46"/>
  <c r="AE7" i="46"/>
  <c r="AB7" i="46"/>
  <c r="Y7" i="46"/>
  <c r="V7" i="46"/>
  <c r="S7" i="46"/>
  <c r="P7" i="46"/>
  <c r="M7" i="46"/>
  <c r="J7" i="46"/>
  <c r="G7" i="46"/>
  <c r="D7" i="46"/>
  <c r="CA6" i="46"/>
  <c r="BX6" i="46"/>
  <c r="BU6" i="46"/>
  <c r="BR6" i="46"/>
  <c r="BO6" i="46"/>
  <c r="BL6" i="46"/>
  <c r="BI6" i="46"/>
  <c r="BF6" i="46"/>
  <c r="BC6" i="46"/>
  <c r="AZ6" i="46"/>
  <c r="AW6" i="46"/>
  <c r="AT6" i="46"/>
  <c r="AQ6" i="46"/>
  <c r="AN6" i="46"/>
  <c r="AK6" i="46"/>
  <c r="AH6" i="46"/>
  <c r="AE6" i="46"/>
  <c r="AB6" i="46"/>
  <c r="Y6" i="46"/>
  <c r="V6" i="46"/>
  <c r="S6" i="46"/>
  <c r="P6" i="46"/>
  <c r="M6" i="46"/>
  <c r="J6" i="46"/>
  <c r="G6" i="46"/>
  <c r="D6" i="46"/>
  <c r="CC12" i="45"/>
  <c r="CB12" i="45"/>
  <c r="CA12" i="45"/>
  <c r="BX12" i="45"/>
  <c r="BU12" i="45"/>
  <c r="BR12" i="45"/>
  <c r="BO12" i="45"/>
  <c r="BL12" i="45"/>
  <c r="BI12" i="45"/>
  <c r="BF12" i="45"/>
  <c r="BC12" i="45"/>
  <c r="AZ12" i="45"/>
  <c r="AW12" i="45"/>
  <c r="AT12" i="45"/>
  <c r="AQ12" i="45"/>
  <c r="AN12" i="45"/>
  <c r="AK12" i="45"/>
  <c r="AH12" i="45"/>
  <c r="AE12" i="45"/>
  <c r="AB12" i="45"/>
  <c r="Y12" i="45"/>
  <c r="V12" i="45"/>
  <c r="S12" i="45"/>
  <c r="P12" i="45"/>
  <c r="M12" i="45"/>
  <c r="J12" i="45"/>
  <c r="CC11" i="45"/>
  <c r="CB11" i="45"/>
  <c r="CA11" i="45"/>
  <c r="BX11" i="45"/>
  <c r="BU11" i="45"/>
  <c r="BR11" i="45"/>
  <c r="BO11" i="45"/>
  <c r="BL11" i="45"/>
  <c r="BI11" i="45"/>
  <c r="BF11" i="45"/>
  <c r="BC11" i="45"/>
  <c r="AZ11" i="45"/>
  <c r="AW11" i="45"/>
  <c r="AT11" i="45"/>
  <c r="AQ11" i="45"/>
  <c r="AN11" i="45"/>
  <c r="AK11" i="45"/>
  <c r="AH11" i="45"/>
  <c r="AE11" i="45"/>
  <c r="AB11" i="45"/>
  <c r="Y11" i="45"/>
  <c r="V11" i="45"/>
  <c r="S11" i="45"/>
  <c r="P11" i="45"/>
  <c r="M11" i="45"/>
  <c r="J11" i="45"/>
  <c r="CC10" i="45"/>
  <c r="CB10" i="45"/>
  <c r="CA10" i="45"/>
  <c r="BX10" i="45"/>
  <c r="BU10" i="45"/>
  <c r="BR10" i="45"/>
  <c r="BO10" i="45"/>
  <c r="BL10" i="45"/>
  <c r="BI10" i="45"/>
  <c r="BF10" i="45"/>
  <c r="BC10" i="45"/>
  <c r="AZ10" i="45"/>
  <c r="AW10" i="45"/>
  <c r="AT10" i="45"/>
  <c r="AQ10" i="45"/>
  <c r="AN10" i="45"/>
  <c r="AK10" i="45"/>
  <c r="AH10" i="45"/>
  <c r="AE10" i="45"/>
  <c r="AB10" i="45"/>
  <c r="Y10" i="45"/>
  <c r="V10" i="45"/>
  <c r="S10" i="45"/>
  <c r="P10" i="45"/>
  <c r="M10" i="45"/>
  <c r="J10" i="45"/>
  <c r="CC9" i="45"/>
  <c r="CB9" i="45"/>
  <c r="CA9" i="45"/>
  <c r="BX9" i="45"/>
  <c r="BU9" i="45"/>
  <c r="BR9" i="45"/>
  <c r="BO9" i="45"/>
  <c r="BL9" i="45"/>
  <c r="BI9" i="45"/>
  <c r="BF9" i="45"/>
  <c r="BC9" i="45"/>
  <c r="AZ9" i="45"/>
  <c r="AW9" i="45"/>
  <c r="AT9" i="45"/>
  <c r="AQ9" i="45"/>
  <c r="AN9" i="45"/>
  <c r="AK9" i="45"/>
  <c r="AH9" i="45"/>
  <c r="AE9" i="45"/>
  <c r="AB9" i="45"/>
  <c r="Y9" i="45"/>
  <c r="V9" i="45"/>
  <c r="S9" i="45"/>
  <c r="P9" i="45"/>
  <c r="M9" i="45"/>
  <c r="J9" i="45"/>
  <c r="CC8" i="45"/>
  <c r="CB8" i="45"/>
  <c r="CA8" i="45"/>
  <c r="BX8" i="45"/>
  <c r="BU8" i="45"/>
  <c r="BR8" i="45"/>
  <c r="BO8" i="45"/>
  <c r="BL8" i="45"/>
  <c r="BI8" i="45"/>
  <c r="BF8" i="45"/>
  <c r="BC8" i="45"/>
  <c r="AZ8" i="45"/>
  <c r="AW8" i="45"/>
  <c r="AT8" i="45"/>
  <c r="AQ8" i="45"/>
  <c r="AN8" i="45"/>
  <c r="AK8" i="45"/>
  <c r="AH8" i="45"/>
  <c r="AE8" i="45"/>
  <c r="AB8" i="45"/>
  <c r="Y8" i="45"/>
  <c r="V8" i="45"/>
  <c r="S8" i="45"/>
  <c r="P8" i="45"/>
  <c r="M8" i="45"/>
  <c r="J8" i="45"/>
  <c r="CC7" i="45"/>
  <c r="CB7" i="45"/>
  <c r="CA7" i="45"/>
  <c r="BX7" i="45"/>
  <c r="BU7" i="45"/>
  <c r="BR7" i="45"/>
  <c r="BO7" i="45"/>
  <c r="BL7" i="45"/>
  <c r="BI7" i="45"/>
  <c r="BF7" i="45"/>
  <c r="BC7" i="45"/>
  <c r="AZ7" i="45"/>
  <c r="AW7" i="45"/>
  <c r="AT7" i="45"/>
  <c r="AQ7" i="45"/>
  <c r="AN7" i="45"/>
  <c r="AK7" i="45"/>
  <c r="AH7" i="45"/>
  <c r="AE7" i="45"/>
  <c r="AB7" i="45"/>
  <c r="Y7" i="45"/>
  <c r="V7" i="45"/>
  <c r="S7" i="45"/>
  <c r="P7" i="45"/>
  <c r="M7" i="45"/>
  <c r="J7" i="45"/>
  <c r="CC6" i="45"/>
  <c r="CB6" i="45"/>
  <c r="CA6" i="45"/>
  <c r="BX6" i="45"/>
  <c r="BU6" i="45"/>
  <c r="BR6" i="45"/>
  <c r="BO6" i="45"/>
  <c r="BL6" i="45"/>
  <c r="BI6" i="45"/>
  <c r="BF6" i="45"/>
  <c r="BC6" i="45"/>
  <c r="AZ6" i="45"/>
  <c r="AW6" i="45"/>
  <c r="AT6" i="45"/>
  <c r="AQ6" i="45"/>
  <c r="AN6" i="45"/>
  <c r="AK6" i="45"/>
  <c r="AH6" i="45"/>
  <c r="AE6" i="45"/>
  <c r="AB6" i="45"/>
  <c r="Y6" i="45"/>
  <c r="V6" i="45"/>
  <c r="S6" i="45"/>
  <c r="P6" i="45"/>
  <c r="M6" i="45"/>
  <c r="J6" i="45"/>
  <c r="CC26" i="44"/>
  <c r="CB26" i="44"/>
  <c r="CA26" i="44"/>
  <c r="BX26" i="44"/>
  <c r="BU26" i="44"/>
  <c r="BR26" i="44"/>
  <c r="BO26" i="44"/>
  <c r="BL26" i="44"/>
  <c r="BI26" i="44"/>
  <c r="BF26" i="44"/>
  <c r="BC26" i="44"/>
  <c r="AZ26" i="44"/>
  <c r="AW26" i="44"/>
  <c r="AT26" i="44"/>
  <c r="AQ26" i="44"/>
  <c r="AN26" i="44"/>
  <c r="AK26" i="44"/>
  <c r="AH26" i="44"/>
  <c r="AE26" i="44"/>
  <c r="AB26" i="44"/>
  <c r="Y26" i="44"/>
  <c r="V26" i="44"/>
  <c r="S26" i="44"/>
  <c r="P26" i="44"/>
  <c r="M26" i="44"/>
  <c r="J26" i="44"/>
  <c r="G26" i="44"/>
  <c r="D26" i="44"/>
  <c r="CC25" i="44"/>
  <c r="CB25" i="44"/>
  <c r="CA25" i="44"/>
  <c r="BX25" i="44"/>
  <c r="BU25" i="44"/>
  <c r="BR25" i="44"/>
  <c r="BO25" i="44"/>
  <c r="BL25" i="44"/>
  <c r="BI25" i="44"/>
  <c r="BF25" i="44"/>
  <c r="BC25" i="44"/>
  <c r="AZ25" i="44"/>
  <c r="AW25" i="44"/>
  <c r="AT25" i="44"/>
  <c r="AQ25" i="44"/>
  <c r="AN25" i="44"/>
  <c r="AK25" i="44"/>
  <c r="AH25" i="44"/>
  <c r="AE25" i="44"/>
  <c r="AB25" i="44"/>
  <c r="Y25" i="44"/>
  <c r="V25" i="44"/>
  <c r="S25" i="44"/>
  <c r="P25" i="44"/>
  <c r="M25" i="44"/>
  <c r="J25" i="44"/>
  <c r="G25" i="44"/>
  <c r="D25" i="44"/>
  <c r="CC24" i="44"/>
  <c r="CB24" i="44"/>
  <c r="CA24" i="44"/>
  <c r="BX24" i="44"/>
  <c r="BU24" i="44"/>
  <c r="BR24" i="44"/>
  <c r="BO24" i="44"/>
  <c r="BL24" i="44"/>
  <c r="BI24" i="44"/>
  <c r="BF24" i="44"/>
  <c r="BC24" i="44"/>
  <c r="AZ24" i="44"/>
  <c r="AW24" i="44"/>
  <c r="AT24" i="44"/>
  <c r="AQ24" i="44"/>
  <c r="AN24" i="44"/>
  <c r="AK24" i="44"/>
  <c r="AH24" i="44"/>
  <c r="AE24" i="44"/>
  <c r="AB24" i="44"/>
  <c r="Y24" i="44"/>
  <c r="V24" i="44"/>
  <c r="S24" i="44"/>
  <c r="P24" i="44"/>
  <c r="M24" i="44"/>
  <c r="J24" i="44"/>
  <c r="G24" i="44"/>
  <c r="D24" i="44"/>
  <c r="CC23" i="44"/>
  <c r="CB23" i="44"/>
  <c r="CA23" i="44"/>
  <c r="BX23" i="44"/>
  <c r="BU23" i="44"/>
  <c r="BR23" i="44"/>
  <c r="BO23" i="44"/>
  <c r="BL23" i="44"/>
  <c r="BI23" i="44"/>
  <c r="BF23" i="44"/>
  <c r="BC23" i="44"/>
  <c r="AZ23" i="44"/>
  <c r="AW23" i="44"/>
  <c r="AT23" i="44"/>
  <c r="AQ23" i="44"/>
  <c r="AN23" i="44"/>
  <c r="AK23" i="44"/>
  <c r="AH23" i="44"/>
  <c r="AE23" i="44"/>
  <c r="AB23" i="44"/>
  <c r="Y23" i="44"/>
  <c r="V23" i="44"/>
  <c r="S23" i="44"/>
  <c r="P23" i="44"/>
  <c r="M23" i="44"/>
  <c r="J23" i="44"/>
  <c r="G23" i="44"/>
  <c r="D23" i="44"/>
  <c r="CC22" i="44"/>
  <c r="CB22" i="44"/>
  <c r="CA22" i="44"/>
  <c r="BX22" i="44"/>
  <c r="BU22" i="44"/>
  <c r="BR22" i="44"/>
  <c r="BO22" i="44"/>
  <c r="BL22" i="44"/>
  <c r="BI22" i="44"/>
  <c r="BF22" i="44"/>
  <c r="BC22" i="44"/>
  <c r="AZ22" i="44"/>
  <c r="AW22" i="44"/>
  <c r="AT22" i="44"/>
  <c r="AQ22" i="44"/>
  <c r="AN22" i="44"/>
  <c r="AK22" i="44"/>
  <c r="AH22" i="44"/>
  <c r="AE22" i="44"/>
  <c r="AB22" i="44"/>
  <c r="Y22" i="44"/>
  <c r="V22" i="44"/>
  <c r="S22" i="44"/>
  <c r="P22" i="44"/>
  <c r="M22" i="44"/>
  <c r="J22" i="44"/>
  <c r="G22" i="44"/>
  <c r="D22" i="44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0" i="44"/>
  <c r="CB20" i="44"/>
  <c r="CA20" i="44"/>
  <c r="BX20" i="44"/>
  <c r="BU20" i="44"/>
  <c r="BR20" i="44"/>
  <c r="BO20" i="44"/>
  <c r="BL20" i="44"/>
  <c r="BI20" i="44"/>
  <c r="BF20" i="44"/>
  <c r="BC20" i="44"/>
  <c r="AZ20" i="44"/>
  <c r="AW20" i="44"/>
  <c r="AT20" i="44"/>
  <c r="AQ20" i="44"/>
  <c r="AN20" i="44"/>
  <c r="AK20" i="44"/>
  <c r="AH20" i="44"/>
  <c r="AE20" i="44"/>
  <c r="AB20" i="44"/>
  <c r="Y20" i="44"/>
  <c r="V20" i="44"/>
  <c r="S20" i="44"/>
  <c r="P20" i="44"/>
  <c r="M20" i="44"/>
  <c r="J20" i="44"/>
  <c r="G20" i="44"/>
  <c r="D20" i="44"/>
  <c r="CC19" i="44"/>
  <c r="CB19" i="44"/>
  <c r="CA19" i="44"/>
  <c r="BX19" i="44"/>
  <c r="BU19" i="44"/>
  <c r="BR19" i="44"/>
  <c r="BO19" i="44"/>
  <c r="BL19" i="44"/>
  <c r="BI19" i="44"/>
  <c r="BF19" i="44"/>
  <c r="BC19" i="44"/>
  <c r="AZ19" i="44"/>
  <c r="AW19" i="44"/>
  <c r="AT19" i="44"/>
  <c r="AQ19" i="44"/>
  <c r="AN19" i="44"/>
  <c r="AK19" i="44"/>
  <c r="AH19" i="44"/>
  <c r="AE19" i="44"/>
  <c r="AB19" i="44"/>
  <c r="Y19" i="44"/>
  <c r="V19" i="44"/>
  <c r="S19" i="44"/>
  <c r="P19" i="44"/>
  <c r="M19" i="44"/>
  <c r="J19" i="44"/>
  <c r="G19" i="44"/>
  <c r="D19" i="44"/>
  <c r="CC18" i="44"/>
  <c r="CB18" i="44"/>
  <c r="CA18" i="44"/>
  <c r="BX18" i="44"/>
  <c r="BU18" i="44"/>
  <c r="BR18" i="44"/>
  <c r="BO18" i="44"/>
  <c r="BL18" i="44"/>
  <c r="BI18" i="44"/>
  <c r="BF18" i="44"/>
  <c r="BC18" i="44"/>
  <c r="AZ18" i="44"/>
  <c r="AW18" i="44"/>
  <c r="AT18" i="44"/>
  <c r="AQ18" i="44"/>
  <c r="AN18" i="44"/>
  <c r="AK18" i="44"/>
  <c r="AH18" i="44"/>
  <c r="AE18" i="44"/>
  <c r="AB18" i="44"/>
  <c r="Y18" i="44"/>
  <c r="V18" i="44"/>
  <c r="S18" i="44"/>
  <c r="P18" i="44"/>
  <c r="M18" i="44"/>
  <c r="J18" i="44"/>
  <c r="G18" i="44"/>
  <c r="D18" i="44"/>
  <c r="CC17" i="44"/>
  <c r="CB17" i="44"/>
  <c r="CA17" i="44"/>
  <c r="BX17" i="44"/>
  <c r="BU17" i="44"/>
  <c r="BR17" i="44"/>
  <c r="BO17" i="44"/>
  <c r="BL17" i="44"/>
  <c r="BI17" i="44"/>
  <c r="BF17" i="44"/>
  <c r="BC17" i="44"/>
  <c r="AZ17" i="44"/>
  <c r="AW17" i="44"/>
  <c r="AT17" i="44"/>
  <c r="AQ17" i="44"/>
  <c r="AN17" i="44"/>
  <c r="AK17" i="44"/>
  <c r="AH17" i="44"/>
  <c r="AE17" i="44"/>
  <c r="AB17" i="44"/>
  <c r="Y17" i="44"/>
  <c r="V17" i="44"/>
  <c r="S17" i="44"/>
  <c r="P17" i="44"/>
  <c r="M17" i="44"/>
  <c r="J17" i="44"/>
  <c r="G17" i="44"/>
  <c r="D17" i="44"/>
  <c r="CC16" i="44"/>
  <c r="CB16" i="44"/>
  <c r="CA16" i="44"/>
  <c r="BX16" i="44"/>
  <c r="BU16" i="44"/>
  <c r="BR16" i="44"/>
  <c r="BO16" i="44"/>
  <c r="BL16" i="44"/>
  <c r="BI16" i="44"/>
  <c r="BF16" i="44"/>
  <c r="BC16" i="44"/>
  <c r="AZ16" i="44"/>
  <c r="AW16" i="44"/>
  <c r="AT16" i="44"/>
  <c r="AQ16" i="44"/>
  <c r="AN16" i="44"/>
  <c r="AK16" i="44"/>
  <c r="AH16" i="44"/>
  <c r="AE16" i="44"/>
  <c r="AB16" i="44"/>
  <c r="Y16" i="44"/>
  <c r="V16" i="44"/>
  <c r="S16" i="44"/>
  <c r="P16" i="44"/>
  <c r="M16" i="44"/>
  <c r="J16" i="44"/>
  <c r="G16" i="44"/>
  <c r="D16" i="44"/>
  <c r="CC15" i="44"/>
  <c r="CB15" i="44"/>
  <c r="CA15" i="44"/>
  <c r="BX15" i="44"/>
  <c r="BU15" i="44"/>
  <c r="BR15" i="44"/>
  <c r="BO15" i="44"/>
  <c r="BL15" i="44"/>
  <c r="BI15" i="44"/>
  <c r="BF15" i="44"/>
  <c r="BC15" i="44"/>
  <c r="AZ15" i="44"/>
  <c r="AW15" i="44"/>
  <c r="AT15" i="44"/>
  <c r="AQ15" i="44"/>
  <c r="AN15" i="44"/>
  <c r="AK15" i="44"/>
  <c r="AH15" i="44"/>
  <c r="AE15" i="44"/>
  <c r="AB15" i="44"/>
  <c r="Y15" i="44"/>
  <c r="V15" i="44"/>
  <c r="S15" i="44"/>
  <c r="P15" i="44"/>
  <c r="M15" i="44"/>
  <c r="J15" i="44"/>
  <c r="G15" i="44"/>
  <c r="D15" i="44"/>
  <c r="CC14" i="44"/>
  <c r="CB14" i="44"/>
  <c r="CA14" i="44"/>
  <c r="BX14" i="44"/>
  <c r="BU14" i="44"/>
  <c r="BR14" i="44"/>
  <c r="BO14" i="44"/>
  <c r="BL14" i="44"/>
  <c r="BI14" i="44"/>
  <c r="BF14" i="44"/>
  <c r="BC14" i="44"/>
  <c r="AZ14" i="44"/>
  <c r="AW14" i="44"/>
  <c r="AT14" i="44"/>
  <c r="AQ14" i="44"/>
  <c r="AN14" i="44"/>
  <c r="AK14" i="44"/>
  <c r="AH14" i="44"/>
  <c r="AE14" i="44"/>
  <c r="AB14" i="44"/>
  <c r="Y14" i="44"/>
  <c r="V14" i="44"/>
  <c r="S14" i="44"/>
  <c r="P14" i="44"/>
  <c r="M14" i="44"/>
  <c r="J14" i="44"/>
  <c r="G14" i="44"/>
  <c r="D14" i="44"/>
  <c r="CC13" i="44"/>
  <c r="CC27" i="44" s="1"/>
  <c r="CB13" i="44"/>
  <c r="CB27" i="44" s="1"/>
  <c r="CD27" i="44" s="1"/>
  <c r="CA13" i="44"/>
  <c r="BX13" i="44"/>
  <c r="BU13" i="44"/>
  <c r="BR13" i="44"/>
  <c r="BO13" i="44"/>
  <c r="BL13" i="44"/>
  <c r="BI13" i="44"/>
  <c r="BF13" i="44"/>
  <c r="BC13" i="44"/>
  <c r="AZ13" i="44"/>
  <c r="AW13" i="44"/>
  <c r="AT13" i="44"/>
  <c r="AQ13" i="44"/>
  <c r="AN13" i="44"/>
  <c r="AK13" i="44"/>
  <c r="AH13" i="44"/>
  <c r="AE13" i="44"/>
  <c r="AB13" i="44"/>
  <c r="Y13" i="44"/>
  <c r="V13" i="44"/>
  <c r="S13" i="44"/>
  <c r="P13" i="44"/>
  <c r="M13" i="44"/>
  <c r="J13" i="44"/>
  <c r="G13" i="44"/>
  <c r="D13" i="44"/>
  <c r="CC12" i="44"/>
  <c r="CB12" i="44"/>
  <c r="CA12" i="44"/>
  <c r="BX12" i="44"/>
  <c r="BU12" i="44"/>
  <c r="BR12" i="44"/>
  <c r="BO12" i="44"/>
  <c r="BL12" i="44"/>
  <c r="BI12" i="44"/>
  <c r="BF12" i="44"/>
  <c r="BC12" i="44"/>
  <c r="AZ12" i="44"/>
  <c r="AW12" i="44"/>
  <c r="AT12" i="44"/>
  <c r="AQ12" i="44"/>
  <c r="AN12" i="44"/>
  <c r="AK12" i="44"/>
  <c r="AH12" i="44"/>
  <c r="AE12" i="44"/>
  <c r="AB12" i="44"/>
  <c r="Y12" i="44"/>
  <c r="V12" i="44"/>
  <c r="S12" i="44"/>
  <c r="P12" i="44"/>
  <c r="M12" i="44"/>
  <c r="J12" i="44"/>
  <c r="CC11" i="44"/>
  <c r="CB11" i="44"/>
  <c r="CA11" i="44"/>
  <c r="BX11" i="44"/>
  <c r="BU11" i="44"/>
  <c r="BR11" i="44"/>
  <c r="BO11" i="44"/>
  <c r="BL11" i="44"/>
  <c r="BI11" i="44"/>
  <c r="BF11" i="44"/>
  <c r="BC11" i="44"/>
  <c r="AZ11" i="44"/>
  <c r="AW11" i="44"/>
  <c r="AT11" i="44"/>
  <c r="AQ11" i="44"/>
  <c r="AN11" i="44"/>
  <c r="AK11" i="44"/>
  <c r="AH11" i="44"/>
  <c r="AE11" i="44"/>
  <c r="AB11" i="44"/>
  <c r="Y11" i="44"/>
  <c r="V11" i="44"/>
  <c r="S11" i="44"/>
  <c r="P11" i="44"/>
  <c r="M11" i="44"/>
  <c r="J11" i="44"/>
  <c r="CC10" i="44"/>
  <c r="CB10" i="44"/>
  <c r="CA10" i="44"/>
  <c r="BX10" i="44"/>
  <c r="BU10" i="44"/>
  <c r="BR10" i="44"/>
  <c r="BO10" i="44"/>
  <c r="BL10" i="44"/>
  <c r="BI10" i="44"/>
  <c r="BF10" i="44"/>
  <c r="BC10" i="44"/>
  <c r="AZ10" i="44"/>
  <c r="AW10" i="44"/>
  <c r="AT10" i="44"/>
  <c r="AQ10" i="44"/>
  <c r="AN10" i="44"/>
  <c r="AK10" i="44"/>
  <c r="AH10" i="44"/>
  <c r="AE10" i="44"/>
  <c r="AB10" i="44"/>
  <c r="Y10" i="44"/>
  <c r="V10" i="44"/>
  <c r="S10" i="44"/>
  <c r="P10" i="44"/>
  <c r="M10" i="44"/>
  <c r="J10" i="44"/>
  <c r="CC9" i="44"/>
  <c r="CB9" i="44"/>
  <c r="CA9" i="44"/>
  <c r="BX9" i="44"/>
  <c r="BU9" i="44"/>
  <c r="BR9" i="44"/>
  <c r="BO9" i="44"/>
  <c r="BL9" i="44"/>
  <c r="BI9" i="44"/>
  <c r="BF9" i="44"/>
  <c r="BC9" i="44"/>
  <c r="AZ9" i="44"/>
  <c r="AW9" i="44"/>
  <c r="AT9" i="44"/>
  <c r="AQ9" i="44"/>
  <c r="AN9" i="44"/>
  <c r="AK9" i="44"/>
  <c r="AH9" i="44"/>
  <c r="AE9" i="44"/>
  <c r="AB9" i="44"/>
  <c r="Y9" i="44"/>
  <c r="V9" i="44"/>
  <c r="S9" i="44"/>
  <c r="P9" i="44"/>
  <c r="M9" i="44"/>
  <c r="J9" i="44"/>
  <c r="CC8" i="44"/>
  <c r="CB8" i="44"/>
  <c r="CA8" i="44"/>
  <c r="BX8" i="44"/>
  <c r="BU8" i="44"/>
  <c r="BR8" i="44"/>
  <c r="BO8" i="44"/>
  <c r="BL8" i="44"/>
  <c r="BI8" i="44"/>
  <c r="BF8" i="44"/>
  <c r="BC8" i="44"/>
  <c r="AZ8" i="44"/>
  <c r="AW8" i="44"/>
  <c r="AT8" i="44"/>
  <c r="AQ8" i="44"/>
  <c r="AN8" i="44"/>
  <c r="AK8" i="44"/>
  <c r="AH8" i="44"/>
  <c r="AE8" i="44"/>
  <c r="AB8" i="44"/>
  <c r="Y8" i="44"/>
  <c r="V8" i="44"/>
  <c r="S8" i="44"/>
  <c r="P8" i="44"/>
  <c r="M8" i="44"/>
  <c r="J8" i="44"/>
  <c r="CC7" i="44"/>
  <c r="CB7" i="44"/>
  <c r="CA7" i="44"/>
  <c r="BX7" i="44"/>
  <c r="BU7" i="44"/>
  <c r="BR7" i="44"/>
  <c r="BO7" i="44"/>
  <c r="BL7" i="44"/>
  <c r="BI7" i="44"/>
  <c r="BF7" i="44"/>
  <c r="BC7" i="44"/>
  <c r="AZ7" i="44"/>
  <c r="AW7" i="44"/>
  <c r="AT7" i="44"/>
  <c r="AQ7" i="44"/>
  <c r="AN7" i="44"/>
  <c r="AK7" i="44"/>
  <c r="AH7" i="44"/>
  <c r="AE7" i="44"/>
  <c r="AB7" i="44"/>
  <c r="Y7" i="44"/>
  <c r="V7" i="44"/>
  <c r="S7" i="44"/>
  <c r="P7" i="44"/>
  <c r="M7" i="44"/>
  <c r="J7" i="44"/>
  <c r="CC6" i="44"/>
  <c r="CB6" i="44"/>
  <c r="CA6" i="44"/>
  <c r="BX6" i="44"/>
  <c r="BU6" i="44"/>
  <c r="BR6" i="44"/>
  <c r="BO6" i="44"/>
  <c r="BL6" i="44"/>
  <c r="BI6" i="44"/>
  <c r="BF6" i="44"/>
  <c r="BC6" i="44"/>
  <c r="AZ6" i="44"/>
  <c r="AW6" i="44"/>
  <c r="AT6" i="44"/>
  <c r="AQ6" i="44"/>
  <c r="AN6" i="44"/>
  <c r="AK6" i="44"/>
  <c r="AH6" i="44"/>
  <c r="AE6" i="44"/>
  <c r="AB6" i="44"/>
  <c r="Y6" i="44"/>
  <c r="V6" i="44"/>
  <c r="S6" i="44"/>
  <c r="P6" i="44"/>
  <c r="M6" i="44"/>
  <c r="J6" i="44"/>
  <c r="BZ27" i="43"/>
  <c r="BZ28" i="43" s="1"/>
  <c r="BY27" i="43"/>
  <c r="BY28" i="43" s="1"/>
  <c r="BX27" i="43"/>
  <c r="BW27" i="43"/>
  <c r="BW28" i="43" s="1"/>
  <c r="BV27" i="43"/>
  <c r="BV28" i="43" s="1"/>
  <c r="BT27" i="43"/>
  <c r="BT28" i="43" s="1"/>
  <c r="BS27" i="43"/>
  <c r="BS28" i="43" s="1"/>
  <c r="BQ27" i="43"/>
  <c r="BQ28" i="43" s="1"/>
  <c r="BP27" i="43"/>
  <c r="BR27" i="43" s="1"/>
  <c r="BO27" i="43"/>
  <c r="BN28" i="43"/>
  <c r="BM28" i="43"/>
  <c r="BK27" i="43"/>
  <c r="BK28" i="43" s="1"/>
  <c r="BJ27" i="43"/>
  <c r="BJ28" i="43" s="1"/>
  <c r="BH27" i="43"/>
  <c r="BH28" i="43" s="1"/>
  <c r="BG27" i="43"/>
  <c r="BG28" i="43" s="1"/>
  <c r="BE27" i="43"/>
  <c r="BE28" i="43" s="1"/>
  <c r="BD27" i="43"/>
  <c r="BF27" i="43" s="1"/>
  <c r="BB27" i="43"/>
  <c r="BB28" i="43" s="1"/>
  <c r="BA27" i="43"/>
  <c r="BA28" i="43" s="1"/>
  <c r="AY27" i="43"/>
  <c r="AY28" i="43" s="1"/>
  <c r="AX27" i="43"/>
  <c r="AZ27" i="43" s="1"/>
  <c r="AV27" i="43"/>
  <c r="AV28" i="43" s="1"/>
  <c r="AU27" i="43"/>
  <c r="AU28" i="43" s="1"/>
  <c r="AS27" i="43"/>
  <c r="AS28" i="43" s="1"/>
  <c r="AR27" i="43"/>
  <c r="AT27" i="43" s="1"/>
  <c r="AP27" i="43"/>
  <c r="AP28" i="43" s="1"/>
  <c r="AO27" i="43"/>
  <c r="AO28" i="43" s="1"/>
  <c r="AM27" i="43"/>
  <c r="AM28" i="43" s="1"/>
  <c r="AL27" i="43"/>
  <c r="AL28" i="43" s="1"/>
  <c r="AJ27" i="43"/>
  <c r="AJ28" i="43" s="1"/>
  <c r="AI27" i="43"/>
  <c r="AI28" i="43" s="1"/>
  <c r="AG27" i="43"/>
  <c r="AG28" i="43" s="1"/>
  <c r="AF27" i="43"/>
  <c r="AH27" i="43" s="1"/>
  <c r="AD27" i="43"/>
  <c r="AD28" i="43" s="1"/>
  <c r="AC27" i="43"/>
  <c r="AC28" i="43" s="1"/>
  <c r="AA27" i="43"/>
  <c r="AA28" i="43" s="1"/>
  <c r="Z27" i="43"/>
  <c r="Z28" i="43" s="1"/>
  <c r="X27" i="43"/>
  <c r="X28" i="43" s="1"/>
  <c r="W27" i="43"/>
  <c r="W28" i="43" s="1"/>
  <c r="U27" i="43"/>
  <c r="U28" i="43" s="1"/>
  <c r="T27" i="43"/>
  <c r="T28" i="43" s="1"/>
  <c r="R27" i="43"/>
  <c r="R28" i="43" s="1"/>
  <c r="Q27" i="43"/>
  <c r="Q28" i="43" s="1"/>
  <c r="O27" i="43"/>
  <c r="O28" i="43" s="1"/>
  <c r="N27" i="43"/>
  <c r="L27" i="43"/>
  <c r="L28" i="43" s="1"/>
  <c r="K27" i="43"/>
  <c r="K28" i="43" s="1"/>
  <c r="I27" i="43"/>
  <c r="I28" i="43" s="1"/>
  <c r="H27" i="43"/>
  <c r="F27" i="43"/>
  <c r="F28" i="43" s="1"/>
  <c r="E27" i="43"/>
  <c r="E28" i="43" s="1"/>
  <c r="C27" i="43"/>
  <c r="C28" i="43" s="1"/>
  <c r="CC26" i="43"/>
  <c r="CB26" i="43"/>
  <c r="CA26" i="43"/>
  <c r="BX26" i="43"/>
  <c r="BU26" i="43"/>
  <c r="BR26" i="43"/>
  <c r="BO26" i="43"/>
  <c r="BL26" i="43"/>
  <c r="BI26" i="43"/>
  <c r="BF26" i="43"/>
  <c r="BC26" i="43"/>
  <c r="AZ26" i="43"/>
  <c r="AW26" i="43"/>
  <c r="AT26" i="43"/>
  <c r="AQ26" i="43"/>
  <c r="AN26" i="43"/>
  <c r="AK26" i="43"/>
  <c r="AH26" i="43"/>
  <c r="AE26" i="43"/>
  <c r="AB26" i="43"/>
  <c r="Y26" i="43"/>
  <c r="V26" i="43"/>
  <c r="S26" i="43"/>
  <c r="P26" i="43"/>
  <c r="M26" i="43"/>
  <c r="J26" i="43"/>
  <c r="G26" i="43"/>
  <c r="D26" i="43"/>
  <c r="CC25" i="43"/>
  <c r="CB25" i="43"/>
  <c r="CA25" i="43"/>
  <c r="BX25" i="43"/>
  <c r="BU25" i="43"/>
  <c r="BR25" i="43"/>
  <c r="BO25" i="43"/>
  <c r="BL25" i="43"/>
  <c r="BI25" i="43"/>
  <c r="BF25" i="43"/>
  <c r="BC25" i="43"/>
  <c r="AZ25" i="43"/>
  <c r="AW25" i="43"/>
  <c r="AT25" i="43"/>
  <c r="AQ25" i="43"/>
  <c r="AN25" i="43"/>
  <c r="AK25" i="43"/>
  <c r="AH25" i="43"/>
  <c r="AE25" i="43"/>
  <c r="AB25" i="43"/>
  <c r="Y25" i="43"/>
  <c r="V25" i="43"/>
  <c r="S25" i="43"/>
  <c r="P25" i="43"/>
  <c r="M25" i="43"/>
  <c r="J25" i="43"/>
  <c r="G25" i="43"/>
  <c r="D25" i="43"/>
  <c r="CC24" i="43"/>
  <c r="CB24" i="43"/>
  <c r="CA24" i="43"/>
  <c r="BX24" i="43"/>
  <c r="BU24" i="43"/>
  <c r="BR24" i="43"/>
  <c r="BO24" i="43"/>
  <c r="BL24" i="43"/>
  <c r="BI24" i="43"/>
  <c r="BF24" i="43"/>
  <c r="BC24" i="43"/>
  <c r="AZ24" i="43"/>
  <c r="AW24" i="43"/>
  <c r="AT24" i="43"/>
  <c r="AQ24" i="43"/>
  <c r="AN24" i="43"/>
  <c r="AK24" i="43"/>
  <c r="AH24" i="43"/>
  <c r="AE24" i="43"/>
  <c r="AB24" i="43"/>
  <c r="Y24" i="43"/>
  <c r="V24" i="43"/>
  <c r="S24" i="43"/>
  <c r="P24" i="43"/>
  <c r="M24" i="43"/>
  <c r="J24" i="43"/>
  <c r="G24" i="43"/>
  <c r="D24" i="43"/>
  <c r="CC23" i="43"/>
  <c r="CB23" i="43"/>
  <c r="CA23" i="43"/>
  <c r="BX23" i="43"/>
  <c r="BU23" i="43"/>
  <c r="BR23" i="43"/>
  <c r="BO23" i="43"/>
  <c r="BL23" i="43"/>
  <c r="BI23" i="43"/>
  <c r="BF23" i="43"/>
  <c r="BC23" i="43"/>
  <c r="AZ23" i="43"/>
  <c r="AW23" i="43"/>
  <c r="AT23" i="43"/>
  <c r="AQ23" i="43"/>
  <c r="AN23" i="43"/>
  <c r="AK23" i="43"/>
  <c r="AH23" i="43"/>
  <c r="AE23" i="43"/>
  <c r="AB23" i="43"/>
  <c r="Y23" i="43"/>
  <c r="V23" i="43"/>
  <c r="S23" i="43"/>
  <c r="P23" i="43"/>
  <c r="M23" i="43"/>
  <c r="J23" i="43"/>
  <c r="G23" i="43"/>
  <c r="D23" i="43"/>
  <c r="CC22" i="43"/>
  <c r="CB22" i="43"/>
  <c r="CA22" i="43"/>
  <c r="BX22" i="43"/>
  <c r="BU22" i="43"/>
  <c r="BR22" i="43"/>
  <c r="BO22" i="43"/>
  <c r="BL22" i="43"/>
  <c r="BI22" i="43"/>
  <c r="BF22" i="43"/>
  <c r="BC22" i="43"/>
  <c r="AZ22" i="43"/>
  <c r="AW22" i="43"/>
  <c r="AT22" i="43"/>
  <c r="AQ22" i="43"/>
  <c r="AN22" i="43"/>
  <c r="AK22" i="43"/>
  <c r="AH22" i="43"/>
  <c r="AE22" i="43"/>
  <c r="AB22" i="43"/>
  <c r="Y22" i="43"/>
  <c r="V22" i="43"/>
  <c r="S22" i="43"/>
  <c r="P22" i="43"/>
  <c r="M22" i="43"/>
  <c r="J22" i="43"/>
  <c r="G22" i="43"/>
  <c r="D22" i="43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0" i="43"/>
  <c r="CB20" i="43"/>
  <c r="CA20" i="43"/>
  <c r="BX20" i="43"/>
  <c r="BU20" i="43"/>
  <c r="BR20" i="43"/>
  <c r="BO20" i="43"/>
  <c r="BL20" i="43"/>
  <c r="BI20" i="43"/>
  <c r="BF20" i="43"/>
  <c r="BC20" i="43"/>
  <c r="AZ20" i="43"/>
  <c r="AW20" i="43"/>
  <c r="AT20" i="43"/>
  <c r="AQ20" i="43"/>
  <c r="AN20" i="43"/>
  <c r="AK20" i="43"/>
  <c r="AH20" i="43"/>
  <c r="AE20" i="43"/>
  <c r="AB20" i="43"/>
  <c r="Y20" i="43"/>
  <c r="V20" i="43"/>
  <c r="S20" i="43"/>
  <c r="P20" i="43"/>
  <c r="M20" i="43"/>
  <c r="J20" i="43"/>
  <c r="G20" i="43"/>
  <c r="D20" i="43"/>
  <c r="CC19" i="43"/>
  <c r="CB19" i="43"/>
  <c r="CA19" i="43"/>
  <c r="BX19" i="43"/>
  <c r="BU19" i="43"/>
  <c r="BR19" i="43"/>
  <c r="BO19" i="43"/>
  <c r="BL19" i="43"/>
  <c r="BI19" i="43"/>
  <c r="BF19" i="43"/>
  <c r="BC19" i="43"/>
  <c r="AZ19" i="43"/>
  <c r="AW19" i="43"/>
  <c r="AT19" i="43"/>
  <c r="AQ19" i="43"/>
  <c r="AN19" i="43"/>
  <c r="AK19" i="43"/>
  <c r="AH19" i="43"/>
  <c r="AE19" i="43"/>
  <c r="AB19" i="43"/>
  <c r="Y19" i="43"/>
  <c r="V19" i="43"/>
  <c r="S19" i="43"/>
  <c r="P19" i="43"/>
  <c r="M19" i="43"/>
  <c r="J19" i="43"/>
  <c r="G19" i="43"/>
  <c r="D19" i="43"/>
  <c r="CC18" i="43"/>
  <c r="CB18" i="43"/>
  <c r="CA18" i="43"/>
  <c r="BX18" i="43"/>
  <c r="BU18" i="43"/>
  <c r="BR18" i="43"/>
  <c r="BO18" i="43"/>
  <c r="BL18" i="43"/>
  <c r="BI18" i="43"/>
  <c r="BF18" i="43"/>
  <c r="BC18" i="43"/>
  <c r="AZ18" i="43"/>
  <c r="AW18" i="43"/>
  <c r="AT18" i="43"/>
  <c r="AQ18" i="43"/>
  <c r="AN18" i="43"/>
  <c r="AK18" i="43"/>
  <c r="AH18" i="43"/>
  <c r="AE18" i="43"/>
  <c r="AB18" i="43"/>
  <c r="Y18" i="43"/>
  <c r="V18" i="43"/>
  <c r="S18" i="43"/>
  <c r="P18" i="43"/>
  <c r="M18" i="43"/>
  <c r="J18" i="43"/>
  <c r="G18" i="43"/>
  <c r="D18" i="43"/>
  <c r="CC17" i="43"/>
  <c r="CB17" i="43"/>
  <c r="CA17" i="43"/>
  <c r="BX17" i="43"/>
  <c r="BU17" i="43"/>
  <c r="BR17" i="43"/>
  <c r="BO17" i="43"/>
  <c r="BL17" i="43"/>
  <c r="BI17" i="43"/>
  <c r="BF17" i="43"/>
  <c r="BC17" i="43"/>
  <c r="AZ17" i="43"/>
  <c r="AW17" i="43"/>
  <c r="AT17" i="43"/>
  <c r="AQ17" i="43"/>
  <c r="AN17" i="43"/>
  <c r="AK17" i="43"/>
  <c r="AH17" i="43"/>
  <c r="AE17" i="43"/>
  <c r="AB17" i="43"/>
  <c r="Y17" i="43"/>
  <c r="V17" i="43"/>
  <c r="S17" i="43"/>
  <c r="P17" i="43"/>
  <c r="M17" i="43"/>
  <c r="J17" i="43"/>
  <c r="G17" i="43"/>
  <c r="D17" i="43"/>
  <c r="CC16" i="43"/>
  <c r="CB16" i="43"/>
  <c r="CA16" i="43"/>
  <c r="BX16" i="43"/>
  <c r="BU16" i="43"/>
  <c r="BR16" i="43"/>
  <c r="BO16" i="43"/>
  <c r="BL16" i="43"/>
  <c r="BI16" i="43"/>
  <c r="BF16" i="43"/>
  <c r="BC16" i="43"/>
  <c r="AZ16" i="43"/>
  <c r="AW16" i="43"/>
  <c r="AT16" i="43"/>
  <c r="AQ16" i="43"/>
  <c r="AN16" i="43"/>
  <c r="AK16" i="43"/>
  <c r="AH16" i="43"/>
  <c r="AE16" i="43"/>
  <c r="AB16" i="43"/>
  <c r="Y16" i="43"/>
  <c r="V16" i="43"/>
  <c r="S16" i="43"/>
  <c r="P16" i="43"/>
  <c r="M16" i="43"/>
  <c r="J16" i="43"/>
  <c r="G16" i="43"/>
  <c r="D16" i="43"/>
  <c r="CC15" i="43"/>
  <c r="CB15" i="43"/>
  <c r="CA15" i="43"/>
  <c r="BX15" i="43"/>
  <c r="BU15" i="43"/>
  <c r="BR15" i="43"/>
  <c r="BO15" i="43"/>
  <c r="BL15" i="43"/>
  <c r="BI15" i="43"/>
  <c r="BF15" i="43"/>
  <c r="BC15" i="43"/>
  <c r="AZ15" i="43"/>
  <c r="AW15" i="43"/>
  <c r="AT15" i="43"/>
  <c r="AQ15" i="43"/>
  <c r="AN15" i="43"/>
  <c r="AK15" i="43"/>
  <c r="AH15" i="43"/>
  <c r="AE15" i="43"/>
  <c r="AB15" i="43"/>
  <c r="Y15" i="43"/>
  <c r="V15" i="43"/>
  <c r="S15" i="43"/>
  <c r="P15" i="43"/>
  <c r="M15" i="43"/>
  <c r="J15" i="43"/>
  <c r="G15" i="43"/>
  <c r="D15" i="43"/>
  <c r="CC14" i="43"/>
  <c r="CB14" i="43"/>
  <c r="CA14" i="43"/>
  <c r="BX14" i="43"/>
  <c r="BU14" i="43"/>
  <c r="BR14" i="43"/>
  <c r="BO14" i="43"/>
  <c r="BL14" i="43"/>
  <c r="BI14" i="43"/>
  <c r="BF14" i="43"/>
  <c r="BC14" i="43"/>
  <c r="AZ14" i="43"/>
  <c r="AW14" i="43"/>
  <c r="AT14" i="43"/>
  <c r="AQ14" i="43"/>
  <c r="AN14" i="43"/>
  <c r="AK14" i="43"/>
  <c r="AH14" i="43"/>
  <c r="AE14" i="43"/>
  <c r="AB14" i="43"/>
  <c r="Y14" i="43"/>
  <c r="V14" i="43"/>
  <c r="S14" i="43"/>
  <c r="P14" i="43"/>
  <c r="M14" i="43"/>
  <c r="J14" i="43"/>
  <c r="G14" i="43"/>
  <c r="D14" i="43"/>
  <c r="CC13" i="43"/>
  <c r="CB13" i="43"/>
  <c r="CA13" i="43"/>
  <c r="BX13" i="43"/>
  <c r="BU13" i="43"/>
  <c r="BR13" i="43"/>
  <c r="BO13" i="43"/>
  <c r="BL13" i="43"/>
  <c r="BI13" i="43"/>
  <c r="BF13" i="43"/>
  <c r="BC13" i="43"/>
  <c r="AZ13" i="43"/>
  <c r="AW13" i="43"/>
  <c r="AT13" i="43"/>
  <c r="AQ13" i="43"/>
  <c r="AN13" i="43"/>
  <c r="AK13" i="43"/>
  <c r="AH13" i="43"/>
  <c r="AE13" i="43"/>
  <c r="AB13" i="43"/>
  <c r="Y13" i="43"/>
  <c r="V13" i="43"/>
  <c r="S13" i="43"/>
  <c r="P13" i="43"/>
  <c r="M13" i="43"/>
  <c r="J13" i="43"/>
  <c r="G13" i="43"/>
  <c r="D13" i="43"/>
  <c r="CC12" i="43"/>
  <c r="CB12" i="43"/>
  <c r="CA12" i="43"/>
  <c r="BX12" i="43"/>
  <c r="BU12" i="43"/>
  <c r="BR12" i="43"/>
  <c r="BO12" i="43"/>
  <c r="BL12" i="43"/>
  <c r="BI12" i="43"/>
  <c r="BF12" i="43"/>
  <c r="BC12" i="43"/>
  <c r="AZ12" i="43"/>
  <c r="AW12" i="43"/>
  <c r="AT12" i="43"/>
  <c r="AQ12" i="43"/>
  <c r="AN12" i="43"/>
  <c r="AK12" i="43"/>
  <c r="AH12" i="43"/>
  <c r="AE12" i="43"/>
  <c r="AB12" i="43"/>
  <c r="Y12" i="43"/>
  <c r="V12" i="43"/>
  <c r="S12" i="43"/>
  <c r="P12" i="43"/>
  <c r="M12" i="43"/>
  <c r="J12" i="43"/>
  <c r="G12" i="43"/>
  <c r="D12" i="43"/>
  <c r="CC11" i="43"/>
  <c r="CB11" i="43"/>
  <c r="CA11" i="43"/>
  <c r="BX11" i="43"/>
  <c r="BU11" i="43"/>
  <c r="BR11" i="43"/>
  <c r="BO11" i="43"/>
  <c r="BL11" i="43"/>
  <c r="BI11" i="43"/>
  <c r="BF11" i="43"/>
  <c r="BC11" i="43"/>
  <c r="AZ11" i="43"/>
  <c r="AW11" i="43"/>
  <c r="AT11" i="43"/>
  <c r="AQ11" i="43"/>
  <c r="AN11" i="43"/>
  <c r="AK11" i="43"/>
  <c r="AH11" i="43"/>
  <c r="AE11" i="43"/>
  <c r="AB11" i="43"/>
  <c r="Y11" i="43"/>
  <c r="V11" i="43"/>
  <c r="S11" i="43"/>
  <c r="P11" i="43"/>
  <c r="M11" i="43"/>
  <c r="J11" i="43"/>
  <c r="G11" i="43"/>
  <c r="D11" i="43"/>
  <c r="CC10" i="43"/>
  <c r="CB10" i="43"/>
  <c r="CA10" i="43"/>
  <c r="BX10" i="43"/>
  <c r="BU10" i="43"/>
  <c r="BR10" i="43"/>
  <c r="BO10" i="43"/>
  <c r="BL10" i="43"/>
  <c r="BI10" i="43"/>
  <c r="BF10" i="43"/>
  <c r="BC10" i="43"/>
  <c r="AZ10" i="43"/>
  <c r="AW10" i="43"/>
  <c r="AT10" i="43"/>
  <c r="AQ10" i="43"/>
  <c r="AN10" i="43"/>
  <c r="AK10" i="43"/>
  <c r="AH10" i="43"/>
  <c r="AE10" i="43"/>
  <c r="AB10" i="43"/>
  <c r="Y10" i="43"/>
  <c r="V10" i="43"/>
  <c r="S10" i="43"/>
  <c r="P10" i="43"/>
  <c r="M10" i="43"/>
  <c r="J10" i="43"/>
  <c r="G10" i="43"/>
  <c r="D10" i="43"/>
  <c r="CC9" i="43"/>
  <c r="CB9" i="43"/>
  <c r="CA9" i="43"/>
  <c r="BX9" i="43"/>
  <c r="BU9" i="43"/>
  <c r="BR9" i="43"/>
  <c r="BO9" i="43"/>
  <c r="BL9" i="43"/>
  <c r="BI9" i="43"/>
  <c r="BF9" i="43"/>
  <c r="BC9" i="43"/>
  <c r="AZ9" i="43"/>
  <c r="AW9" i="43"/>
  <c r="AT9" i="43"/>
  <c r="AQ9" i="43"/>
  <c r="AN9" i="43"/>
  <c r="AK9" i="43"/>
  <c r="AH9" i="43"/>
  <c r="AE9" i="43"/>
  <c r="AB9" i="43"/>
  <c r="Y9" i="43"/>
  <c r="V9" i="43"/>
  <c r="S9" i="43"/>
  <c r="P9" i="43"/>
  <c r="M9" i="43"/>
  <c r="J9" i="43"/>
  <c r="G9" i="43"/>
  <c r="D9" i="43"/>
  <c r="CC8" i="43"/>
  <c r="CB8" i="43"/>
  <c r="CA8" i="43"/>
  <c r="BX8" i="43"/>
  <c r="BU8" i="43"/>
  <c r="BR8" i="43"/>
  <c r="BO8" i="43"/>
  <c r="BL8" i="43"/>
  <c r="BI8" i="43"/>
  <c r="BF8" i="43"/>
  <c r="BC8" i="43"/>
  <c r="AZ8" i="43"/>
  <c r="AW8" i="43"/>
  <c r="AT8" i="43"/>
  <c r="AQ8" i="43"/>
  <c r="AN8" i="43"/>
  <c r="AK8" i="43"/>
  <c r="AH8" i="43"/>
  <c r="AE8" i="43"/>
  <c r="AB8" i="43"/>
  <c r="Y8" i="43"/>
  <c r="V8" i="43"/>
  <c r="S8" i="43"/>
  <c r="P8" i="43"/>
  <c r="M8" i="43"/>
  <c r="J8" i="43"/>
  <c r="G8" i="43"/>
  <c r="D8" i="43"/>
  <c r="CC7" i="43"/>
  <c r="CB7" i="43"/>
  <c r="CA7" i="43"/>
  <c r="BX7" i="43"/>
  <c r="BU7" i="43"/>
  <c r="BR7" i="43"/>
  <c r="BO7" i="43"/>
  <c r="BL7" i="43"/>
  <c r="BI7" i="43"/>
  <c r="BF7" i="43"/>
  <c r="BC7" i="43"/>
  <c r="AZ7" i="43"/>
  <c r="AW7" i="43"/>
  <c r="AT7" i="43"/>
  <c r="AQ7" i="43"/>
  <c r="AN7" i="43"/>
  <c r="AK7" i="43"/>
  <c r="AH7" i="43"/>
  <c r="AE7" i="43"/>
  <c r="AB7" i="43"/>
  <c r="Y7" i="43"/>
  <c r="V7" i="43"/>
  <c r="S7" i="43"/>
  <c r="P7" i="43"/>
  <c r="M7" i="43"/>
  <c r="J7" i="43"/>
  <c r="G7" i="43"/>
  <c r="D7" i="43"/>
  <c r="CC6" i="43"/>
  <c r="CB6" i="43"/>
  <c r="CA6" i="43"/>
  <c r="BX6" i="43"/>
  <c r="BU6" i="43"/>
  <c r="BR6" i="43"/>
  <c r="BO6" i="43"/>
  <c r="BL6" i="43"/>
  <c r="BI6" i="43"/>
  <c r="BF6" i="43"/>
  <c r="BC6" i="43"/>
  <c r="AZ6" i="43"/>
  <c r="AW6" i="43"/>
  <c r="AT6" i="43"/>
  <c r="AQ6" i="43"/>
  <c r="AN6" i="43"/>
  <c r="AK6" i="43"/>
  <c r="AH6" i="43"/>
  <c r="AE6" i="43"/>
  <c r="AB6" i="43"/>
  <c r="Y6" i="43"/>
  <c r="V6" i="43"/>
  <c r="S6" i="43"/>
  <c r="P6" i="43"/>
  <c r="M6" i="43"/>
  <c r="J6" i="43"/>
  <c r="G6" i="43"/>
  <c r="D6" i="43"/>
  <c r="BZ27" i="42"/>
  <c r="BZ28" i="42" s="1"/>
  <c r="BY27" i="42"/>
  <c r="BW27" i="42"/>
  <c r="BW28" i="42" s="1"/>
  <c r="BV27" i="42"/>
  <c r="BV28" i="42" s="1"/>
  <c r="BT27" i="42"/>
  <c r="BT28" i="42" s="1"/>
  <c r="BS27" i="42"/>
  <c r="BS28" i="42" s="1"/>
  <c r="BQ27" i="42"/>
  <c r="BQ28" i="42" s="1"/>
  <c r="BP27" i="42"/>
  <c r="BN27" i="42"/>
  <c r="BN28" i="42" s="1"/>
  <c r="BM27" i="42"/>
  <c r="BM28" i="42" s="1"/>
  <c r="BK27" i="42"/>
  <c r="BK28" i="42" s="1"/>
  <c r="BJ27" i="42"/>
  <c r="BJ28" i="42" s="1"/>
  <c r="BH27" i="42"/>
  <c r="BH28" i="42" s="1"/>
  <c r="BG27" i="42"/>
  <c r="BG28" i="42" s="1"/>
  <c r="BE27" i="42"/>
  <c r="BE28" i="42" s="1"/>
  <c r="BD27" i="42"/>
  <c r="BB27" i="42"/>
  <c r="BB28" i="42" s="1"/>
  <c r="BA27" i="42"/>
  <c r="BA28" i="42" s="1"/>
  <c r="AY27" i="42"/>
  <c r="AY28" i="42" s="1"/>
  <c r="AX27" i="42"/>
  <c r="AX28" i="42" s="1"/>
  <c r="AV27" i="42"/>
  <c r="AV28" i="42" s="1"/>
  <c r="AU27" i="42"/>
  <c r="AU28" i="42" s="1"/>
  <c r="AS27" i="42"/>
  <c r="AS28" i="42" s="1"/>
  <c r="AR27" i="42"/>
  <c r="AR28" i="42" s="1"/>
  <c r="AP27" i="42"/>
  <c r="AP28" i="42" s="1"/>
  <c r="AO27" i="42"/>
  <c r="AO28" i="42" s="1"/>
  <c r="AM27" i="42"/>
  <c r="AM28" i="42" s="1"/>
  <c r="AL27" i="42"/>
  <c r="AL28" i="42" s="1"/>
  <c r="AJ27" i="42"/>
  <c r="AJ28" i="42" s="1"/>
  <c r="AI27" i="42"/>
  <c r="AI28" i="42" s="1"/>
  <c r="AG27" i="42"/>
  <c r="AG28" i="42" s="1"/>
  <c r="AF27" i="42"/>
  <c r="AF28" i="42" s="1"/>
  <c r="AD27" i="42"/>
  <c r="AD28" i="42" s="1"/>
  <c r="AC27" i="42"/>
  <c r="AC28" i="42" s="1"/>
  <c r="AA27" i="42"/>
  <c r="AA28" i="42" s="1"/>
  <c r="Z27" i="42"/>
  <c r="Z28" i="42" s="1"/>
  <c r="X27" i="42"/>
  <c r="X28" i="42" s="1"/>
  <c r="W27" i="42"/>
  <c r="W28" i="42" s="1"/>
  <c r="U27" i="42"/>
  <c r="U28" i="42" s="1"/>
  <c r="T27" i="42"/>
  <c r="R27" i="42"/>
  <c r="R28" i="42" s="1"/>
  <c r="Q27" i="42"/>
  <c r="Q28" i="42" s="1"/>
  <c r="O27" i="42"/>
  <c r="O28" i="42" s="1"/>
  <c r="N27" i="42"/>
  <c r="L27" i="42"/>
  <c r="L28" i="42" s="1"/>
  <c r="K27" i="42"/>
  <c r="K28" i="42" s="1"/>
  <c r="I27" i="42"/>
  <c r="I28" i="42" s="1"/>
  <c r="H27" i="42"/>
  <c r="H28" i="42" s="1"/>
  <c r="F27" i="42"/>
  <c r="F28" i="42" s="1"/>
  <c r="E27" i="42"/>
  <c r="E28" i="42" s="1"/>
  <c r="C27" i="42"/>
  <c r="C28" i="42" s="1"/>
  <c r="B27" i="42"/>
  <c r="B28" i="42" s="1"/>
  <c r="CC26" i="42"/>
  <c r="CB26" i="42"/>
  <c r="CA26" i="42"/>
  <c r="BX26" i="42"/>
  <c r="BU26" i="42"/>
  <c r="BR26" i="42"/>
  <c r="BO26" i="42"/>
  <c r="BI26" i="42"/>
  <c r="BF26" i="42"/>
  <c r="BC26" i="42"/>
  <c r="AZ26" i="42"/>
  <c r="AW26" i="42"/>
  <c r="AT26" i="42"/>
  <c r="AQ26" i="42"/>
  <c r="AN26" i="42"/>
  <c r="AK26" i="42"/>
  <c r="AH26" i="42"/>
  <c r="AE26" i="42"/>
  <c r="AB26" i="42"/>
  <c r="Y26" i="42"/>
  <c r="V26" i="42"/>
  <c r="S26" i="42"/>
  <c r="P26" i="42"/>
  <c r="M26" i="42"/>
  <c r="J26" i="42"/>
  <c r="G26" i="42"/>
  <c r="D26" i="42"/>
  <c r="CC25" i="42"/>
  <c r="CB25" i="42"/>
  <c r="CA25" i="42"/>
  <c r="BX25" i="42"/>
  <c r="BU25" i="42"/>
  <c r="BR25" i="42"/>
  <c r="BO25" i="42"/>
  <c r="BI25" i="42"/>
  <c r="BF25" i="42"/>
  <c r="BC25" i="42"/>
  <c r="AZ25" i="42"/>
  <c r="AW25" i="42"/>
  <c r="AT25" i="42"/>
  <c r="AQ25" i="42"/>
  <c r="AN25" i="42"/>
  <c r="AK25" i="42"/>
  <c r="AH25" i="42"/>
  <c r="AE25" i="42"/>
  <c r="AB25" i="42"/>
  <c r="Y25" i="42"/>
  <c r="V25" i="42"/>
  <c r="S25" i="42"/>
  <c r="P25" i="42"/>
  <c r="M25" i="42"/>
  <c r="J25" i="42"/>
  <c r="G25" i="42"/>
  <c r="D25" i="42"/>
  <c r="CC24" i="42"/>
  <c r="CB24" i="42"/>
  <c r="CA24" i="42"/>
  <c r="BX24" i="42"/>
  <c r="BU24" i="42"/>
  <c r="BR24" i="42"/>
  <c r="BO24" i="42"/>
  <c r="BI24" i="42"/>
  <c r="BF24" i="42"/>
  <c r="BC24" i="42"/>
  <c r="AZ24" i="42"/>
  <c r="AW24" i="42"/>
  <c r="AT24" i="42"/>
  <c r="AQ24" i="42"/>
  <c r="AN24" i="42"/>
  <c r="AK24" i="42"/>
  <c r="AH24" i="42"/>
  <c r="AE24" i="42"/>
  <c r="AB24" i="42"/>
  <c r="Y24" i="42"/>
  <c r="V24" i="42"/>
  <c r="S24" i="42"/>
  <c r="P24" i="42"/>
  <c r="M24" i="42"/>
  <c r="J24" i="42"/>
  <c r="G24" i="42"/>
  <c r="D24" i="42"/>
  <c r="CC23" i="42"/>
  <c r="CB23" i="42"/>
  <c r="CA23" i="42"/>
  <c r="BX23" i="42"/>
  <c r="BU23" i="42"/>
  <c r="BR23" i="42"/>
  <c r="BO23" i="42"/>
  <c r="BI23" i="42"/>
  <c r="BF23" i="42"/>
  <c r="BC23" i="42"/>
  <c r="AZ23" i="42"/>
  <c r="AW23" i="42"/>
  <c r="AT23" i="42"/>
  <c r="AQ23" i="42"/>
  <c r="AN23" i="42"/>
  <c r="AK23" i="42"/>
  <c r="AH23" i="42"/>
  <c r="AE23" i="42"/>
  <c r="AB23" i="42"/>
  <c r="Y23" i="42"/>
  <c r="V23" i="42"/>
  <c r="S23" i="42"/>
  <c r="P23" i="42"/>
  <c r="M23" i="42"/>
  <c r="J23" i="42"/>
  <c r="G23" i="42"/>
  <c r="D23" i="42"/>
  <c r="CC22" i="42"/>
  <c r="CB22" i="42"/>
  <c r="CA22" i="42"/>
  <c r="BX22" i="42"/>
  <c r="BU22" i="42"/>
  <c r="BR22" i="42"/>
  <c r="BO22" i="42"/>
  <c r="BI22" i="42"/>
  <c r="BF22" i="42"/>
  <c r="BC22" i="42"/>
  <c r="AZ22" i="42"/>
  <c r="AW22" i="42"/>
  <c r="AT22" i="42"/>
  <c r="AQ22" i="42"/>
  <c r="AN22" i="42"/>
  <c r="AK22" i="42"/>
  <c r="AH22" i="42"/>
  <c r="AE22" i="42"/>
  <c r="AB22" i="42"/>
  <c r="Y22" i="42"/>
  <c r="V22" i="42"/>
  <c r="S22" i="42"/>
  <c r="P22" i="42"/>
  <c r="M22" i="42"/>
  <c r="J22" i="42"/>
  <c r="G22" i="42"/>
  <c r="D22" i="42"/>
  <c r="CC21" i="42"/>
  <c r="CB21" i="42"/>
  <c r="CA21" i="42"/>
  <c r="BX21" i="42"/>
  <c r="BU21" i="42"/>
  <c r="BR21" i="42"/>
  <c r="BO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0" i="42"/>
  <c r="CB20" i="42"/>
  <c r="CA20" i="42"/>
  <c r="BX20" i="42"/>
  <c r="BU20" i="42"/>
  <c r="BR20" i="42"/>
  <c r="BO20" i="42"/>
  <c r="BI20" i="42"/>
  <c r="BF20" i="42"/>
  <c r="BC20" i="42"/>
  <c r="AZ20" i="42"/>
  <c r="AW20" i="42"/>
  <c r="AT20" i="42"/>
  <c r="AQ20" i="42"/>
  <c r="AN20" i="42"/>
  <c r="AK20" i="42"/>
  <c r="AH20" i="42"/>
  <c r="AE20" i="42"/>
  <c r="AB20" i="42"/>
  <c r="Y20" i="42"/>
  <c r="V20" i="42"/>
  <c r="S20" i="42"/>
  <c r="P20" i="42"/>
  <c r="M20" i="42"/>
  <c r="J20" i="42"/>
  <c r="G20" i="42"/>
  <c r="D20" i="42"/>
  <c r="CC19" i="42"/>
  <c r="CB19" i="42"/>
  <c r="CA19" i="42"/>
  <c r="BX19" i="42"/>
  <c r="BU19" i="42"/>
  <c r="BR19" i="42"/>
  <c r="BO19" i="42"/>
  <c r="BI19" i="42"/>
  <c r="BF19" i="42"/>
  <c r="BC19" i="42"/>
  <c r="AZ19" i="42"/>
  <c r="AW19" i="42"/>
  <c r="AT19" i="42"/>
  <c r="AQ19" i="42"/>
  <c r="AN19" i="42"/>
  <c r="AK19" i="42"/>
  <c r="AH19" i="42"/>
  <c r="AE19" i="42"/>
  <c r="AB19" i="42"/>
  <c r="Y19" i="42"/>
  <c r="V19" i="42"/>
  <c r="S19" i="42"/>
  <c r="P19" i="42"/>
  <c r="M19" i="42"/>
  <c r="J19" i="42"/>
  <c r="G19" i="42"/>
  <c r="D19" i="42"/>
  <c r="CC18" i="42"/>
  <c r="CB18" i="42"/>
  <c r="CA18" i="42"/>
  <c r="BX18" i="42"/>
  <c r="BU18" i="42"/>
  <c r="BR18" i="42"/>
  <c r="BO18" i="42"/>
  <c r="BI18" i="42"/>
  <c r="BF18" i="42"/>
  <c r="BC18" i="42"/>
  <c r="AZ18" i="42"/>
  <c r="AW18" i="42"/>
  <c r="AT18" i="42"/>
  <c r="AQ18" i="42"/>
  <c r="AN18" i="42"/>
  <c r="AK18" i="42"/>
  <c r="AH18" i="42"/>
  <c r="AE18" i="42"/>
  <c r="AB18" i="42"/>
  <c r="Y18" i="42"/>
  <c r="V18" i="42"/>
  <c r="S18" i="42"/>
  <c r="P18" i="42"/>
  <c r="M18" i="42"/>
  <c r="J18" i="42"/>
  <c r="G18" i="42"/>
  <c r="D18" i="42"/>
  <c r="CC17" i="42"/>
  <c r="CB17" i="42"/>
  <c r="CA17" i="42"/>
  <c r="BX17" i="42"/>
  <c r="BU17" i="42"/>
  <c r="BR17" i="42"/>
  <c r="BO17" i="42"/>
  <c r="BI17" i="42"/>
  <c r="BF17" i="42"/>
  <c r="BC17" i="42"/>
  <c r="AZ17" i="42"/>
  <c r="AW17" i="42"/>
  <c r="AT17" i="42"/>
  <c r="AQ17" i="42"/>
  <c r="AN17" i="42"/>
  <c r="AK17" i="42"/>
  <c r="AH17" i="42"/>
  <c r="AE17" i="42"/>
  <c r="AB17" i="42"/>
  <c r="Y17" i="42"/>
  <c r="V17" i="42"/>
  <c r="S17" i="42"/>
  <c r="P17" i="42"/>
  <c r="M17" i="42"/>
  <c r="J17" i="42"/>
  <c r="G17" i="42"/>
  <c r="D17" i="42"/>
  <c r="CC16" i="42"/>
  <c r="CB16" i="42"/>
  <c r="CA16" i="42"/>
  <c r="BX16" i="42"/>
  <c r="BU16" i="42"/>
  <c r="BR16" i="42"/>
  <c r="BO16" i="42"/>
  <c r="BI16" i="42"/>
  <c r="BF16" i="42"/>
  <c r="BC16" i="42"/>
  <c r="AZ16" i="42"/>
  <c r="AW16" i="42"/>
  <c r="AT16" i="42"/>
  <c r="AQ16" i="42"/>
  <c r="AN16" i="42"/>
  <c r="AK16" i="42"/>
  <c r="AH16" i="42"/>
  <c r="AE16" i="42"/>
  <c r="AB16" i="42"/>
  <c r="Y16" i="42"/>
  <c r="V16" i="42"/>
  <c r="S16" i="42"/>
  <c r="P16" i="42"/>
  <c r="M16" i="42"/>
  <c r="J16" i="42"/>
  <c r="G16" i="42"/>
  <c r="D16" i="42"/>
  <c r="CC15" i="42"/>
  <c r="CB15" i="42"/>
  <c r="CA15" i="42"/>
  <c r="BX15" i="42"/>
  <c r="BU15" i="42"/>
  <c r="BR15" i="42"/>
  <c r="BO15" i="42"/>
  <c r="BI15" i="42"/>
  <c r="BF15" i="42"/>
  <c r="BC15" i="42"/>
  <c r="AZ15" i="42"/>
  <c r="AW15" i="42"/>
  <c r="AT15" i="42"/>
  <c r="AQ15" i="42"/>
  <c r="AN15" i="42"/>
  <c r="AK15" i="42"/>
  <c r="AH15" i="42"/>
  <c r="AE15" i="42"/>
  <c r="AB15" i="42"/>
  <c r="Y15" i="42"/>
  <c r="V15" i="42"/>
  <c r="S15" i="42"/>
  <c r="P15" i="42"/>
  <c r="M15" i="42"/>
  <c r="J15" i="42"/>
  <c r="G15" i="42"/>
  <c r="D15" i="42"/>
  <c r="CC14" i="42"/>
  <c r="CB14" i="42"/>
  <c r="CA14" i="42"/>
  <c r="BX14" i="42"/>
  <c r="BU14" i="42"/>
  <c r="BR14" i="42"/>
  <c r="BO14" i="42"/>
  <c r="BI14" i="42"/>
  <c r="BF14" i="42"/>
  <c r="BC14" i="42"/>
  <c r="AZ14" i="42"/>
  <c r="AW14" i="42"/>
  <c r="AT14" i="42"/>
  <c r="AQ14" i="42"/>
  <c r="AN14" i="42"/>
  <c r="AK14" i="42"/>
  <c r="AH14" i="42"/>
  <c r="AE14" i="42"/>
  <c r="AB14" i="42"/>
  <c r="Y14" i="42"/>
  <c r="V14" i="42"/>
  <c r="S14" i="42"/>
  <c r="P14" i="42"/>
  <c r="M14" i="42"/>
  <c r="J14" i="42"/>
  <c r="G14" i="42"/>
  <c r="D14" i="42"/>
  <c r="CC13" i="42"/>
  <c r="CB13" i="42"/>
  <c r="CA13" i="42"/>
  <c r="BX13" i="42"/>
  <c r="BU13" i="42"/>
  <c r="BR13" i="42"/>
  <c r="BO13" i="42"/>
  <c r="BI13" i="42"/>
  <c r="BF13" i="42"/>
  <c r="BC13" i="42"/>
  <c r="AZ13" i="42"/>
  <c r="AW13" i="42"/>
  <c r="AT13" i="42"/>
  <c r="AQ13" i="42"/>
  <c r="AN13" i="42"/>
  <c r="AK13" i="42"/>
  <c r="AH13" i="42"/>
  <c r="AE13" i="42"/>
  <c r="AB13" i="42"/>
  <c r="Y13" i="42"/>
  <c r="V13" i="42"/>
  <c r="S13" i="42"/>
  <c r="P13" i="42"/>
  <c r="M13" i="42"/>
  <c r="J13" i="42"/>
  <c r="G13" i="42"/>
  <c r="D13" i="42"/>
  <c r="CC12" i="42"/>
  <c r="CB12" i="42"/>
  <c r="CA12" i="42"/>
  <c r="BX12" i="42"/>
  <c r="BU12" i="42"/>
  <c r="BR12" i="42"/>
  <c r="BO12" i="42"/>
  <c r="BL12" i="42"/>
  <c r="BI12" i="42"/>
  <c r="BF12" i="42"/>
  <c r="BC12" i="42"/>
  <c r="AZ12" i="42"/>
  <c r="AW12" i="42"/>
  <c r="AT12" i="42"/>
  <c r="AQ12" i="42"/>
  <c r="AN12" i="42"/>
  <c r="AK12" i="42"/>
  <c r="AH12" i="42"/>
  <c r="AE12" i="42"/>
  <c r="AB12" i="42"/>
  <c r="Y12" i="42"/>
  <c r="V12" i="42"/>
  <c r="S12" i="42"/>
  <c r="P12" i="42"/>
  <c r="CC11" i="42"/>
  <c r="CB11" i="42"/>
  <c r="CA11" i="42"/>
  <c r="BX11" i="42"/>
  <c r="BU11" i="42"/>
  <c r="BR11" i="42"/>
  <c r="BO11" i="42"/>
  <c r="BL11" i="42"/>
  <c r="BI11" i="42"/>
  <c r="BF11" i="42"/>
  <c r="BC11" i="42"/>
  <c r="AZ11" i="42"/>
  <c r="AW11" i="42"/>
  <c r="AT11" i="42"/>
  <c r="AQ11" i="42"/>
  <c r="AN11" i="42"/>
  <c r="AK11" i="42"/>
  <c r="AH11" i="42"/>
  <c r="AE11" i="42"/>
  <c r="AB11" i="42"/>
  <c r="Y11" i="42"/>
  <c r="V11" i="42"/>
  <c r="S11" i="42"/>
  <c r="P11" i="42"/>
  <c r="M11" i="42"/>
  <c r="J11" i="42"/>
  <c r="G11" i="42"/>
  <c r="D11" i="42"/>
  <c r="CC10" i="42"/>
  <c r="CB10" i="42"/>
  <c r="CA10" i="42"/>
  <c r="BX10" i="42"/>
  <c r="BU10" i="42"/>
  <c r="BR10" i="42"/>
  <c r="BO10" i="42"/>
  <c r="BL10" i="42"/>
  <c r="BI10" i="42"/>
  <c r="BF10" i="42"/>
  <c r="BC10" i="42"/>
  <c r="AZ10" i="42"/>
  <c r="AW10" i="42"/>
  <c r="AT10" i="42"/>
  <c r="AQ10" i="42"/>
  <c r="AN10" i="42"/>
  <c r="AK10" i="42"/>
  <c r="AH10" i="42"/>
  <c r="AE10" i="42"/>
  <c r="AB10" i="42"/>
  <c r="Y10" i="42"/>
  <c r="V10" i="42"/>
  <c r="S10" i="42"/>
  <c r="P10" i="42"/>
  <c r="M10" i="42"/>
  <c r="J10" i="42"/>
  <c r="G10" i="42"/>
  <c r="D10" i="42"/>
  <c r="CC9" i="42"/>
  <c r="CB9" i="42"/>
  <c r="CA9" i="42"/>
  <c r="BX9" i="42"/>
  <c r="BU9" i="42"/>
  <c r="BR9" i="42"/>
  <c r="BO9" i="42"/>
  <c r="BL9" i="42"/>
  <c r="BI9" i="42"/>
  <c r="BF9" i="42"/>
  <c r="BC9" i="42"/>
  <c r="AZ9" i="42"/>
  <c r="AW9" i="42"/>
  <c r="AT9" i="42"/>
  <c r="AQ9" i="42"/>
  <c r="AN9" i="42"/>
  <c r="AK9" i="42"/>
  <c r="AH9" i="42"/>
  <c r="AE9" i="42"/>
  <c r="AB9" i="42"/>
  <c r="Y9" i="42"/>
  <c r="V9" i="42"/>
  <c r="S9" i="42"/>
  <c r="P9" i="42"/>
  <c r="M9" i="42"/>
  <c r="J9" i="42"/>
  <c r="G9" i="42"/>
  <c r="D9" i="42"/>
  <c r="CC8" i="42"/>
  <c r="CB8" i="42"/>
  <c r="CA8" i="42"/>
  <c r="BX8" i="42"/>
  <c r="BU8" i="42"/>
  <c r="BR8" i="42"/>
  <c r="BO8" i="42"/>
  <c r="BL8" i="42"/>
  <c r="BI8" i="42"/>
  <c r="BF8" i="42"/>
  <c r="BC8" i="42"/>
  <c r="AZ8" i="42"/>
  <c r="AW8" i="42"/>
  <c r="AT8" i="42"/>
  <c r="AQ8" i="42"/>
  <c r="AN8" i="42"/>
  <c r="AK8" i="42"/>
  <c r="AH8" i="42"/>
  <c r="AE8" i="42"/>
  <c r="AB8" i="42"/>
  <c r="Y8" i="42"/>
  <c r="V8" i="42"/>
  <c r="S8" i="42"/>
  <c r="P8" i="42"/>
  <c r="M8" i="42"/>
  <c r="J8" i="42"/>
  <c r="G8" i="42"/>
  <c r="D8" i="42"/>
  <c r="CC7" i="42"/>
  <c r="CB7" i="42"/>
  <c r="CA7" i="42"/>
  <c r="BX7" i="42"/>
  <c r="BU7" i="42"/>
  <c r="BR7" i="42"/>
  <c r="BO7" i="42"/>
  <c r="BL7" i="42"/>
  <c r="BI7" i="42"/>
  <c r="BF7" i="42"/>
  <c r="BC7" i="42"/>
  <c r="AZ7" i="42"/>
  <c r="AW7" i="42"/>
  <c r="AT7" i="42"/>
  <c r="AQ7" i="42"/>
  <c r="AN7" i="42"/>
  <c r="AK7" i="42"/>
  <c r="AH7" i="42"/>
  <c r="AE7" i="42"/>
  <c r="AB7" i="42"/>
  <c r="Y7" i="42"/>
  <c r="V7" i="42"/>
  <c r="S7" i="42"/>
  <c r="P7" i="42"/>
  <c r="M7" i="42"/>
  <c r="J7" i="42"/>
  <c r="G7" i="42"/>
  <c r="D7" i="42"/>
  <c r="CC6" i="42"/>
  <c r="CB6" i="42"/>
  <c r="CA6" i="42"/>
  <c r="BX6" i="42"/>
  <c r="BU6" i="42"/>
  <c r="BR6" i="42"/>
  <c r="BO6" i="42"/>
  <c r="BL6" i="42"/>
  <c r="BI6" i="42"/>
  <c r="BF6" i="42"/>
  <c r="BC6" i="42"/>
  <c r="AZ6" i="42"/>
  <c r="AW6" i="42"/>
  <c r="AT6" i="42"/>
  <c r="AQ6" i="42"/>
  <c r="AN6" i="42"/>
  <c r="AK6" i="42"/>
  <c r="AH6" i="42"/>
  <c r="AE6" i="42"/>
  <c r="AB6" i="42"/>
  <c r="Y6" i="42"/>
  <c r="V6" i="42"/>
  <c r="S6" i="42"/>
  <c r="P6" i="42"/>
  <c r="M6" i="42"/>
  <c r="J6" i="42"/>
  <c r="G6" i="42"/>
  <c r="D6" i="42"/>
  <c r="B28" i="41"/>
  <c r="BZ27" i="41"/>
  <c r="BY27" i="41"/>
  <c r="BW27" i="41"/>
  <c r="BV27" i="41"/>
  <c r="BV32" i="41" s="1"/>
  <c r="BT27" i="41"/>
  <c r="BS27" i="41"/>
  <c r="BQ27" i="41"/>
  <c r="BP27" i="41"/>
  <c r="BN27" i="41"/>
  <c r="BM27" i="41"/>
  <c r="BK27" i="41"/>
  <c r="BJ27" i="41"/>
  <c r="BH27" i="41"/>
  <c r="BG27" i="41"/>
  <c r="BE27" i="41"/>
  <c r="BD27" i="41"/>
  <c r="BD32" i="41" s="1"/>
  <c r="BB27" i="41"/>
  <c r="BA27" i="41"/>
  <c r="AY27" i="41"/>
  <c r="AX27" i="41"/>
  <c r="AX32" i="41" s="1"/>
  <c r="AV27" i="41"/>
  <c r="AU27" i="41"/>
  <c r="AS27" i="41"/>
  <c r="AR27" i="41"/>
  <c r="AP27" i="41"/>
  <c r="AO27" i="41"/>
  <c r="AM27" i="41"/>
  <c r="AL27" i="41"/>
  <c r="AJ27" i="41"/>
  <c r="AI27" i="41"/>
  <c r="AG27" i="41"/>
  <c r="AF27" i="41"/>
  <c r="AD27" i="41"/>
  <c r="AC27" i="41"/>
  <c r="AA27" i="41"/>
  <c r="Z27" i="41"/>
  <c r="X27" i="41"/>
  <c r="W27" i="41"/>
  <c r="U27" i="41"/>
  <c r="T27" i="41"/>
  <c r="T32" i="41" s="1"/>
  <c r="R27" i="41"/>
  <c r="Q27" i="41"/>
  <c r="O27" i="41"/>
  <c r="N27" i="41"/>
  <c r="L27" i="41"/>
  <c r="K27" i="41"/>
  <c r="I27" i="41"/>
  <c r="H27" i="41"/>
  <c r="F27" i="41"/>
  <c r="E27" i="41"/>
  <c r="D27" i="41"/>
  <c r="C28" i="41"/>
  <c r="CC26" i="41"/>
  <c r="CB26" i="41"/>
  <c r="CA26" i="41"/>
  <c r="BX26" i="41"/>
  <c r="BU26" i="41"/>
  <c r="BR26" i="41"/>
  <c r="BO26" i="41"/>
  <c r="BL26" i="41"/>
  <c r="BI26" i="41"/>
  <c r="BF26" i="41"/>
  <c r="BC26" i="41"/>
  <c r="AZ26" i="41"/>
  <c r="AW26" i="41"/>
  <c r="AT26" i="41"/>
  <c r="AQ26" i="41"/>
  <c r="AN26" i="41"/>
  <c r="AK26" i="41"/>
  <c r="AH26" i="41"/>
  <c r="AE26" i="41"/>
  <c r="AB26" i="41"/>
  <c r="Y26" i="41"/>
  <c r="V26" i="41"/>
  <c r="S26" i="41"/>
  <c r="P26" i="41"/>
  <c r="M26" i="41"/>
  <c r="J26" i="41"/>
  <c r="G26" i="41"/>
  <c r="D26" i="41"/>
  <c r="CC25" i="41"/>
  <c r="CB25" i="41"/>
  <c r="CA25" i="41"/>
  <c r="BX25" i="41"/>
  <c r="BU25" i="41"/>
  <c r="BR25" i="41"/>
  <c r="BO25" i="41"/>
  <c r="BL25" i="41"/>
  <c r="BI25" i="41"/>
  <c r="BF25" i="41"/>
  <c r="BC25" i="41"/>
  <c r="AZ25" i="41"/>
  <c r="AW25" i="41"/>
  <c r="AT25" i="41"/>
  <c r="AQ25" i="41"/>
  <c r="AN25" i="41"/>
  <c r="AK25" i="41"/>
  <c r="AH25" i="41"/>
  <c r="AE25" i="41"/>
  <c r="AB25" i="41"/>
  <c r="Y25" i="41"/>
  <c r="V25" i="41"/>
  <c r="S25" i="41"/>
  <c r="P25" i="41"/>
  <c r="M25" i="41"/>
  <c r="J25" i="41"/>
  <c r="G25" i="41"/>
  <c r="D25" i="41"/>
  <c r="CC24" i="41"/>
  <c r="CB24" i="41"/>
  <c r="CA24" i="41"/>
  <c r="BX24" i="41"/>
  <c r="BU24" i="41"/>
  <c r="BR24" i="41"/>
  <c r="BO24" i="41"/>
  <c r="BL24" i="41"/>
  <c r="BI24" i="41"/>
  <c r="BF24" i="41"/>
  <c r="BC24" i="41"/>
  <c r="AZ24" i="41"/>
  <c r="AW24" i="41"/>
  <c r="AT24" i="41"/>
  <c r="AQ24" i="41"/>
  <c r="AN24" i="41"/>
  <c r="AK24" i="41"/>
  <c r="AH24" i="41"/>
  <c r="AE24" i="41"/>
  <c r="AB24" i="41"/>
  <c r="Y24" i="41"/>
  <c r="V24" i="41"/>
  <c r="S24" i="41"/>
  <c r="P24" i="41"/>
  <c r="M24" i="41"/>
  <c r="J24" i="41"/>
  <c r="G24" i="41"/>
  <c r="D24" i="41"/>
  <c r="CC23" i="41"/>
  <c r="CB23" i="41"/>
  <c r="CA23" i="41"/>
  <c r="BX23" i="41"/>
  <c r="BU23" i="41"/>
  <c r="BR23" i="41"/>
  <c r="BO23" i="41"/>
  <c r="BL23" i="41"/>
  <c r="BI23" i="41"/>
  <c r="BF23" i="41"/>
  <c r="BC23" i="41"/>
  <c r="AZ23" i="41"/>
  <c r="AW23" i="41"/>
  <c r="AT23" i="41"/>
  <c r="AQ23" i="41"/>
  <c r="AN23" i="41"/>
  <c r="AK23" i="41"/>
  <c r="AH23" i="41"/>
  <c r="AE23" i="41"/>
  <c r="AB23" i="41"/>
  <c r="Y23" i="41"/>
  <c r="V23" i="41"/>
  <c r="S23" i="41"/>
  <c r="P23" i="41"/>
  <c r="M23" i="41"/>
  <c r="J23" i="41"/>
  <c r="G23" i="41"/>
  <c r="D23" i="41"/>
  <c r="CC22" i="41"/>
  <c r="CB22" i="41"/>
  <c r="CA22" i="41"/>
  <c r="BX22" i="41"/>
  <c r="BU22" i="41"/>
  <c r="BR22" i="41"/>
  <c r="BO22" i="41"/>
  <c r="BL22" i="41"/>
  <c r="BI22" i="41"/>
  <c r="BF22" i="41"/>
  <c r="BC22" i="41"/>
  <c r="AZ22" i="41"/>
  <c r="AW22" i="41"/>
  <c r="AT22" i="41"/>
  <c r="AQ22" i="41"/>
  <c r="AN22" i="41"/>
  <c r="AK22" i="41"/>
  <c r="AH22" i="41"/>
  <c r="AE22" i="41"/>
  <c r="AB22" i="41"/>
  <c r="Y22" i="41"/>
  <c r="V22" i="41"/>
  <c r="S22" i="41"/>
  <c r="P22" i="41"/>
  <c r="M22" i="41"/>
  <c r="J22" i="41"/>
  <c r="G22" i="41"/>
  <c r="D22" i="41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C20" i="41"/>
  <c r="CB20" i="41"/>
  <c r="CA20" i="41"/>
  <c r="BX20" i="41"/>
  <c r="BU20" i="41"/>
  <c r="BR20" i="41"/>
  <c r="BO20" i="41"/>
  <c r="BL20" i="41"/>
  <c r="BI20" i="41"/>
  <c r="BF20" i="41"/>
  <c r="BC20" i="41"/>
  <c r="AZ20" i="41"/>
  <c r="AW20" i="41"/>
  <c r="AT20" i="41"/>
  <c r="AQ20" i="41"/>
  <c r="AN20" i="41"/>
  <c r="AK20" i="41"/>
  <c r="AH20" i="41"/>
  <c r="AE20" i="41"/>
  <c r="AB20" i="41"/>
  <c r="Y20" i="41"/>
  <c r="V20" i="41"/>
  <c r="S20" i="41"/>
  <c r="P20" i="41"/>
  <c r="M20" i="41"/>
  <c r="J20" i="41"/>
  <c r="G20" i="41"/>
  <c r="D20" i="41"/>
  <c r="CC19" i="41"/>
  <c r="CB19" i="41"/>
  <c r="CA19" i="41"/>
  <c r="BX19" i="41"/>
  <c r="BU19" i="41"/>
  <c r="BR19" i="41"/>
  <c r="BO19" i="41"/>
  <c r="BL19" i="41"/>
  <c r="BI19" i="41"/>
  <c r="BF19" i="41"/>
  <c r="BC19" i="41"/>
  <c r="AZ19" i="41"/>
  <c r="AW19" i="41"/>
  <c r="AT19" i="41"/>
  <c r="AQ19" i="41"/>
  <c r="AN19" i="41"/>
  <c r="AK19" i="41"/>
  <c r="AH19" i="41"/>
  <c r="AE19" i="41"/>
  <c r="AB19" i="41"/>
  <c r="Y19" i="41"/>
  <c r="V19" i="41"/>
  <c r="S19" i="41"/>
  <c r="P19" i="41"/>
  <c r="M19" i="41"/>
  <c r="J19" i="41"/>
  <c r="G19" i="41"/>
  <c r="D19" i="41"/>
  <c r="CC18" i="41"/>
  <c r="CB18" i="41"/>
  <c r="CA18" i="41"/>
  <c r="BX18" i="41"/>
  <c r="BU18" i="41"/>
  <c r="BR18" i="41"/>
  <c r="BO18" i="41"/>
  <c r="BL18" i="41"/>
  <c r="BI18" i="41"/>
  <c r="BF18" i="41"/>
  <c r="BC18" i="41"/>
  <c r="AZ18" i="41"/>
  <c r="AW18" i="41"/>
  <c r="AT18" i="41"/>
  <c r="AQ18" i="41"/>
  <c r="AN18" i="41"/>
  <c r="AK18" i="41"/>
  <c r="AH18" i="41"/>
  <c r="AE18" i="41"/>
  <c r="AB18" i="41"/>
  <c r="Y18" i="41"/>
  <c r="V18" i="41"/>
  <c r="S18" i="41"/>
  <c r="P18" i="41"/>
  <c r="M18" i="41"/>
  <c r="J18" i="41"/>
  <c r="G18" i="41"/>
  <c r="D18" i="41"/>
  <c r="CC17" i="41"/>
  <c r="CB17" i="41"/>
  <c r="CA17" i="41"/>
  <c r="BX17" i="41"/>
  <c r="BU17" i="41"/>
  <c r="BR17" i="41"/>
  <c r="BO17" i="41"/>
  <c r="BL17" i="41"/>
  <c r="BI17" i="41"/>
  <c r="BF17" i="41"/>
  <c r="BC17" i="41"/>
  <c r="AZ17" i="41"/>
  <c r="AW17" i="41"/>
  <c r="AT17" i="41"/>
  <c r="AQ17" i="41"/>
  <c r="AN17" i="41"/>
  <c r="AK17" i="41"/>
  <c r="AH17" i="41"/>
  <c r="AE17" i="41"/>
  <c r="AB17" i="41"/>
  <c r="Y17" i="41"/>
  <c r="V17" i="41"/>
  <c r="S17" i="41"/>
  <c r="P17" i="41"/>
  <c r="M17" i="41"/>
  <c r="J17" i="41"/>
  <c r="G17" i="41"/>
  <c r="D17" i="41"/>
  <c r="CC16" i="41"/>
  <c r="CB16" i="41"/>
  <c r="CA16" i="41"/>
  <c r="BX16" i="41"/>
  <c r="BU16" i="41"/>
  <c r="BR16" i="41"/>
  <c r="BO16" i="41"/>
  <c r="BL16" i="41"/>
  <c r="BI16" i="41"/>
  <c r="BF16" i="41"/>
  <c r="BC16" i="41"/>
  <c r="AZ16" i="41"/>
  <c r="AW16" i="41"/>
  <c r="AT16" i="41"/>
  <c r="AQ16" i="41"/>
  <c r="AN16" i="41"/>
  <c r="AK16" i="41"/>
  <c r="AH16" i="41"/>
  <c r="AE16" i="41"/>
  <c r="AB16" i="41"/>
  <c r="Y16" i="41"/>
  <c r="V16" i="41"/>
  <c r="S16" i="41"/>
  <c r="P16" i="41"/>
  <c r="M16" i="41"/>
  <c r="J16" i="41"/>
  <c r="G16" i="41"/>
  <c r="D16" i="41"/>
  <c r="CC15" i="41"/>
  <c r="CB15" i="41"/>
  <c r="CA15" i="41"/>
  <c r="BX15" i="41"/>
  <c r="BU15" i="41"/>
  <c r="BR15" i="41"/>
  <c r="BO15" i="41"/>
  <c r="BL15" i="41"/>
  <c r="BI15" i="41"/>
  <c r="BF15" i="41"/>
  <c r="BC15" i="41"/>
  <c r="AZ15" i="41"/>
  <c r="AW15" i="41"/>
  <c r="AT15" i="41"/>
  <c r="AQ15" i="41"/>
  <c r="AN15" i="41"/>
  <c r="AK15" i="41"/>
  <c r="AH15" i="41"/>
  <c r="AE15" i="41"/>
  <c r="AB15" i="41"/>
  <c r="Y15" i="41"/>
  <c r="V15" i="41"/>
  <c r="S15" i="41"/>
  <c r="P15" i="41"/>
  <c r="M15" i="41"/>
  <c r="J15" i="41"/>
  <c r="G15" i="41"/>
  <c r="D15" i="41"/>
  <c r="CC14" i="41"/>
  <c r="CB14" i="41"/>
  <c r="CA14" i="41"/>
  <c r="BX14" i="41"/>
  <c r="BU14" i="41"/>
  <c r="BR14" i="41"/>
  <c r="BO14" i="41"/>
  <c r="BL14" i="41"/>
  <c r="BI14" i="41"/>
  <c r="BF14" i="41"/>
  <c r="BC14" i="41"/>
  <c r="AZ14" i="41"/>
  <c r="AW14" i="41"/>
  <c r="AT14" i="41"/>
  <c r="AQ14" i="41"/>
  <c r="AN14" i="41"/>
  <c r="AK14" i="41"/>
  <c r="AH14" i="41"/>
  <c r="AE14" i="41"/>
  <c r="AB14" i="41"/>
  <c r="Y14" i="41"/>
  <c r="V14" i="41"/>
  <c r="S14" i="41"/>
  <c r="P14" i="41"/>
  <c r="M14" i="41"/>
  <c r="J14" i="41"/>
  <c r="G14" i="41"/>
  <c r="D14" i="41"/>
  <c r="CC13" i="41"/>
  <c r="CB13" i="41"/>
  <c r="CA13" i="41"/>
  <c r="BX13" i="41"/>
  <c r="BU13" i="41"/>
  <c r="BR13" i="41"/>
  <c r="BO13" i="41"/>
  <c r="BL13" i="41"/>
  <c r="BI13" i="41"/>
  <c r="BF13" i="41"/>
  <c r="BC13" i="41"/>
  <c r="AZ13" i="41"/>
  <c r="AW13" i="41"/>
  <c r="AT13" i="41"/>
  <c r="AQ13" i="41"/>
  <c r="AN13" i="41"/>
  <c r="AK13" i="41"/>
  <c r="AH13" i="41"/>
  <c r="AE13" i="41"/>
  <c r="AB13" i="41"/>
  <c r="Y13" i="41"/>
  <c r="V13" i="41"/>
  <c r="S13" i="41"/>
  <c r="P13" i="41"/>
  <c r="M13" i="41"/>
  <c r="J13" i="41"/>
  <c r="G13" i="41"/>
  <c r="D13" i="41"/>
  <c r="CA12" i="41"/>
  <c r="BX12" i="41"/>
  <c r="BU12" i="41"/>
  <c r="BR12" i="41"/>
  <c r="BO12" i="41"/>
  <c r="BL12" i="41"/>
  <c r="BI12" i="41"/>
  <c r="BF12" i="41"/>
  <c r="BC12" i="41"/>
  <c r="AZ12" i="41"/>
  <c r="AW12" i="41"/>
  <c r="AT12" i="41"/>
  <c r="AQ12" i="41"/>
  <c r="AN12" i="41"/>
  <c r="AK12" i="41"/>
  <c r="AH12" i="41"/>
  <c r="AE12" i="41"/>
  <c r="AB12" i="41"/>
  <c r="Y12" i="41"/>
  <c r="V12" i="41"/>
  <c r="S12" i="41"/>
  <c r="P12" i="41"/>
  <c r="M12" i="41"/>
  <c r="J12" i="41"/>
  <c r="G12" i="41"/>
  <c r="D12" i="41"/>
  <c r="CA11" i="41"/>
  <c r="BX11" i="41"/>
  <c r="BU11" i="41"/>
  <c r="BR11" i="41"/>
  <c r="BO11" i="41"/>
  <c r="BL11" i="41"/>
  <c r="BI11" i="41"/>
  <c r="BF11" i="41"/>
  <c r="BC11" i="41"/>
  <c r="AZ11" i="41"/>
  <c r="AW11" i="41"/>
  <c r="AT11" i="41"/>
  <c r="AQ11" i="41"/>
  <c r="AN11" i="41"/>
  <c r="AK11" i="41"/>
  <c r="AH11" i="41"/>
  <c r="AE11" i="41"/>
  <c r="AB11" i="41"/>
  <c r="Y11" i="41"/>
  <c r="V11" i="41"/>
  <c r="S11" i="41"/>
  <c r="P11" i="41"/>
  <c r="M11" i="41"/>
  <c r="J11" i="41"/>
  <c r="G11" i="41"/>
  <c r="D11" i="41"/>
  <c r="CA10" i="41"/>
  <c r="BX10" i="41"/>
  <c r="BU10" i="41"/>
  <c r="BR10" i="41"/>
  <c r="BO10" i="41"/>
  <c r="BL10" i="41"/>
  <c r="BI10" i="41"/>
  <c r="BF10" i="41"/>
  <c r="BC10" i="41"/>
  <c r="AZ10" i="41"/>
  <c r="AW10" i="41"/>
  <c r="AT10" i="41"/>
  <c r="AQ10" i="41"/>
  <c r="AN10" i="41"/>
  <c r="AK10" i="41"/>
  <c r="AH10" i="41"/>
  <c r="AE10" i="41"/>
  <c r="AB10" i="41"/>
  <c r="Y10" i="41"/>
  <c r="V10" i="41"/>
  <c r="S10" i="41"/>
  <c r="P10" i="41"/>
  <c r="M10" i="41"/>
  <c r="J10" i="41"/>
  <c r="G10" i="41"/>
  <c r="D10" i="41"/>
  <c r="CA9" i="41"/>
  <c r="BX9" i="41"/>
  <c r="BU9" i="41"/>
  <c r="BR9" i="41"/>
  <c r="BO9" i="41"/>
  <c r="BL9" i="41"/>
  <c r="BI9" i="41"/>
  <c r="BF9" i="41"/>
  <c r="BC9" i="41"/>
  <c r="AZ9" i="41"/>
  <c r="AW9" i="41"/>
  <c r="AT9" i="41"/>
  <c r="AQ9" i="41"/>
  <c r="AN9" i="41"/>
  <c r="AK9" i="41"/>
  <c r="AH9" i="41"/>
  <c r="AE9" i="41"/>
  <c r="AB9" i="41"/>
  <c r="Y9" i="41"/>
  <c r="V9" i="41"/>
  <c r="S9" i="41"/>
  <c r="P9" i="41"/>
  <c r="M9" i="41"/>
  <c r="J9" i="41"/>
  <c r="G9" i="41"/>
  <c r="D9" i="41"/>
  <c r="CA8" i="41"/>
  <c r="BX8" i="41"/>
  <c r="BU8" i="41"/>
  <c r="BR8" i="41"/>
  <c r="BO8" i="41"/>
  <c r="BL8" i="41"/>
  <c r="BI8" i="41"/>
  <c r="BF8" i="41"/>
  <c r="BC8" i="41"/>
  <c r="AZ8" i="41"/>
  <c r="AW8" i="41"/>
  <c r="AT8" i="41"/>
  <c r="AQ8" i="41"/>
  <c r="AN8" i="41"/>
  <c r="AK8" i="41"/>
  <c r="AH8" i="41"/>
  <c r="AE8" i="41"/>
  <c r="AB8" i="41"/>
  <c r="Y8" i="41"/>
  <c r="V8" i="41"/>
  <c r="S8" i="41"/>
  <c r="P8" i="41"/>
  <c r="M8" i="41"/>
  <c r="J8" i="41"/>
  <c r="G8" i="41"/>
  <c r="D8" i="41"/>
  <c r="CA7" i="41"/>
  <c r="BX7" i="41"/>
  <c r="BU7" i="41"/>
  <c r="BR7" i="41"/>
  <c r="BO7" i="41"/>
  <c r="BL7" i="41"/>
  <c r="BI7" i="41"/>
  <c r="BF7" i="41"/>
  <c r="BC7" i="41"/>
  <c r="AZ7" i="41"/>
  <c r="AW7" i="41"/>
  <c r="AT7" i="41"/>
  <c r="AQ7" i="41"/>
  <c r="AN7" i="41"/>
  <c r="AK7" i="41"/>
  <c r="AH7" i="41"/>
  <c r="AE7" i="41"/>
  <c r="AB7" i="41"/>
  <c r="Y7" i="41"/>
  <c r="V7" i="41"/>
  <c r="S7" i="41"/>
  <c r="P7" i="41"/>
  <c r="M7" i="41"/>
  <c r="J7" i="41"/>
  <c r="G7" i="41"/>
  <c r="D7" i="41"/>
  <c r="CA6" i="41"/>
  <c r="BX6" i="41"/>
  <c r="BU6" i="41"/>
  <c r="BR6" i="41"/>
  <c r="BO6" i="41"/>
  <c r="BL6" i="41"/>
  <c r="BI6" i="41"/>
  <c r="BF6" i="41"/>
  <c r="BC6" i="41"/>
  <c r="AZ6" i="41"/>
  <c r="AW6" i="41"/>
  <c r="AT6" i="41"/>
  <c r="AQ6" i="41"/>
  <c r="AN6" i="41"/>
  <c r="AK6" i="41"/>
  <c r="AH6" i="41"/>
  <c r="AE6" i="41"/>
  <c r="AB6" i="41"/>
  <c r="Y6" i="41"/>
  <c r="V6" i="41"/>
  <c r="S6" i="41"/>
  <c r="P6" i="41"/>
  <c r="M6" i="41"/>
  <c r="J6" i="41"/>
  <c r="G6" i="41"/>
  <c r="D6" i="41"/>
  <c r="Z28" i="40"/>
  <c r="BZ27" i="40"/>
  <c r="BZ28" i="40" s="1"/>
  <c r="BY27" i="40"/>
  <c r="BY28" i="40" s="1"/>
  <c r="BW27" i="40"/>
  <c r="BW28" i="40" s="1"/>
  <c r="BV27" i="40"/>
  <c r="BV28" i="40" s="1"/>
  <c r="BT27" i="40"/>
  <c r="BT28" i="40" s="1"/>
  <c r="BS27" i="40"/>
  <c r="BS28" i="40" s="1"/>
  <c r="BQ27" i="40"/>
  <c r="BQ28" i="40" s="1"/>
  <c r="BP27" i="40"/>
  <c r="BP28" i="40" s="1"/>
  <c r="BN27" i="40"/>
  <c r="BN28" i="40" s="1"/>
  <c r="BM27" i="40"/>
  <c r="BM28" i="40" s="1"/>
  <c r="BK27" i="40"/>
  <c r="BK28" i="40" s="1"/>
  <c r="BJ27" i="40"/>
  <c r="BJ28" i="40" s="1"/>
  <c r="BH27" i="40"/>
  <c r="BH28" i="40" s="1"/>
  <c r="BG27" i="40"/>
  <c r="BG28" i="40" s="1"/>
  <c r="BE27" i="40"/>
  <c r="BE28" i="40" s="1"/>
  <c r="BD27" i="40"/>
  <c r="BF27" i="40" s="1"/>
  <c r="BB27" i="40"/>
  <c r="BB28" i="40" s="1"/>
  <c r="BA27" i="40"/>
  <c r="BA28" i="40" s="1"/>
  <c r="AY27" i="40"/>
  <c r="AY28" i="40" s="1"/>
  <c r="AX27" i="40"/>
  <c r="AX28" i="40" s="1"/>
  <c r="AV27" i="40"/>
  <c r="AV28" i="40" s="1"/>
  <c r="AU27" i="40"/>
  <c r="AU28" i="40" s="1"/>
  <c r="AS27" i="40"/>
  <c r="AS28" i="40" s="1"/>
  <c r="AR27" i="40"/>
  <c r="AT27" i="40" s="1"/>
  <c r="AP27" i="40"/>
  <c r="AP28" i="40" s="1"/>
  <c r="AO27" i="40"/>
  <c r="AO28" i="40" s="1"/>
  <c r="AM27" i="40"/>
  <c r="AM28" i="40" s="1"/>
  <c r="AL27" i="40"/>
  <c r="AL28" i="40" s="1"/>
  <c r="AJ27" i="40"/>
  <c r="AJ28" i="40" s="1"/>
  <c r="AI27" i="40"/>
  <c r="AI28" i="40" s="1"/>
  <c r="AG27" i="40"/>
  <c r="AG28" i="40" s="1"/>
  <c r="AF27" i="40"/>
  <c r="AF28" i="40" s="1"/>
  <c r="AD27" i="40"/>
  <c r="AD28" i="40" s="1"/>
  <c r="AC27" i="40"/>
  <c r="AC28" i="40" s="1"/>
  <c r="AA27" i="40"/>
  <c r="AA28" i="40" s="1"/>
  <c r="Z27" i="40"/>
  <c r="X27" i="40"/>
  <c r="X28" i="40" s="1"/>
  <c r="W27" i="40"/>
  <c r="W28" i="40" s="1"/>
  <c r="U27" i="40"/>
  <c r="U28" i="40" s="1"/>
  <c r="T27" i="40"/>
  <c r="R27" i="40"/>
  <c r="R28" i="40" s="1"/>
  <c r="Q27" i="40"/>
  <c r="Q28" i="40" s="1"/>
  <c r="O27" i="40"/>
  <c r="O28" i="40" s="1"/>
  <c r="N27" i="40"/>
  <c r="L27" i="40"/>
  <c r="L28" i="40" s="1"/>
  <c r="K27" i="40"/>
  <c r="K28" i="40" s="1"/>
  <c r="I27" i="40"/>
  <c r="I28" i="40" s="1"/>
  <c r="H27" i="40"/>
  <c r="F27" i="40"/>
  <c r="F28" i="40" s="1"/>
  <c r="E27" i="40"/>
  <c r="E28" i="40" s="1"/>
  <c r="C27" i="40"/>
  <c r="C28" i="40" s="1"/>
  <c r="B27" i="40"/>
  <c r="B28" i="40" s="1"/>
  <c r="CC26" i="40"/>
  <c r="CB26" i="40"/>
  <c r="CA26" i="40"/>
  <c r="BX26" i="40"/>
  <c r="BU26" i="40"/>
  <c r="BR26" i="40"/>
  <c r="BO26" i="40"/>
  <c r="BL26" i="40"/>
  <c r="BI26" i="40"/>
  <c r="BF26" i="40"/>
  <c r="BC26" i="40"/>
  <c r="AZ26" i="40"/>
  <c r="AW26" i="40"/>
  <c r="AT26" i="40"/>
  <c r="AQ26" i="40"/>
  <c r="AN26" i="40"/>
  <c r="AK26" i="40"/>
  <c r="AH26" i="40"/>
  <c r="AE26" i="40"/>
  <c r="AB26" i="40"/>
  <c r="Y26" i="40"/>
  <c r="V26" i="40"/>
  <c r="S26" i="40"/>
  <c r="P26" i="40"/>
  <c r="M26" i="40"/>
  <c r="J26" i="40"/>
  <c r="G26" i="40"/>
  <c r="D26" i="40"/>
  <c r="CC25" i="40"/>
  <c r="CB25" i="40"/>
  <c r="CA25" i="40"/>
  <c r="BX25" i="40"/>
  <c r="BU25" i="40"/>
  <c r="BR25" i="40"/>
  <c r="BO25" i="40"/>
  <c r="BL25" i="40"/>
  <c r="BI25" i="40"/>
  <c r="BF25" i="40"/>
  <c r="BC25" i="40"/>
  <c r="AZ25" i="40"/>
  <c r="AW25" i="40"/>
  <c r="AT25" i="40"/>
  <c r="AQ25" i="40"/>
  <c r="AN25" i="40"/>
  <c r="AK25" i="40"/>
  <c r="AH25" i="40"/>
  <c r="AE25" i="40"/>
  <c r="AB25" i="40"/>
  <c r="Y25" i="40"/>
  <c r="V25" i="40"/>
  <c r="S25" i="40"/>
  <c r="P25" i="40"/>
  <c r="M25" i="40"/>
  <c r="J25" i="40"/>
  <c r="G25" i="40"/>
  <c r="D25" i="40"/>
  <c r="CC24" i="40"/>
  <c r="CB24" i="40"/>
  <c r="CA24" i="40"/>
  <c r="BX24" i="40"/>
  <c r="BU24" i="40"/>
  <c r="BR24" i="40"/>
  <c r="BO24" i="40"/>
  <c r="BL24" i="40"/>
  <c r="BI24" i="40"/>
  <c r="BF24" i="40"/>
  <c r="BC24" i="40"/>
  <c r="AZ24" i="40"/>
  <c r="AW24" i="40"/>
  <c r="AT24" i="40"/>
  <c r="AQ24" i="40"/>
  <c r="AN24" i="40"/>
  <c r="AK24" i="40"/>
  <c r="AH24" i="40"/>
  <c r="AE24" i="40"/>
  <c r="AB24" i="40"/>
  <c r="Y24" i="40"/>
  <c r="V24" i="40"/>
  <c r="S24" i="40"/>
  <c r="P24" i="40"/>
  <c r="M24" i="40"/>
  <c r="J24" i="40"/>
  <c r="G24" i="40"/>
  <c r="D24" i="40"/>
  <c r="CC23" i="40"/>
  <c r="CB23" i="40"/>
  <c r="CA23" i="40"/>
  <c r="BX23" i="40"/>
  <c r="BU23" i="40"/>
  <c r="BR23" i="40"/>
  <c r="BO23" i="40"/>
  <c r="BL23" i="40"/>
  <c r="BI23" i="40"/>
  <c r="BF23" i="40"/>
  <c r="BC23" i="40"/>
  <c r="AZ23" i="40"/>
  <c r="AW23" i="40"/>
  <c r="AT23" i="40"/>
  <c r="AQ23" i="40"/>
  <c r="AN23" i="40"/>
  <c r="AK23" i="40"/>
  <c r="AH23" i="40"/>
  <c r="AE23" i="40"/>
  <c r="AB23" i="40"/>
  <c r="Y23" i="40"/>
  <c r="V23" i="40"/>
  <c r="S23" i="40"/>
  <c r="P23" i="40"/>
  <c r="M23" i="40"/>
  <c r="J23" i="40"/>
  <c r="G23" i="40"/>
  <c r="D23" i="40"/>
  <c r="CC22" i="40"/>
  <c r="CB22" i="40"/>
  <c r="CA22" i="40"/>
  <c r="BX22" i="40"/>
  <c r="BU22" i="40"/>
  <c r="BR22" i="40"/>
  <c r="BO22" i="40"/>
  <c r="BL22" i="40"/>
  <c r="BI22" i="40"/>
  <c r="BF22" i="40"/>
  <c r="BC22" i="40"/>
  <c r="AZ22" i="40"/>
  <c r="AW22" i="40"/>
  <c r="AT22" i="40"/>
  <c r="AQ22" i="40"/>
  <c r="AN22" i="40"/>
  <c r="AK22" i="40"/>
  <c r="AH22" i="40"/>
  <c r="AE22" i="40"/>
  <c r="AB22" i="40"/>
  <c r="Y22" i="40"/>
  <c r="V22" i="40"/>
  <c r="S22" i="40"/>
  <c r="P22" i="40"/>
  <c r="M22" i="40"/>
  <c r="J22" i="40"/>
  <c r="G22" i="40"/>
  <c r="D22" i="40"/>
  <c r="CC21" i="40"/>
  <c r="CB21" i="40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CC20" i="40"/>
  <c r="CB20" i="40"/>
  <c r="CA20" i="40"/>
  <c r="BX20" i="40"/>
  <c r="BU20" i="40"/>
  <c r="BR20" i="40"/>
  <c r="BO20" i="40"/>
  <c r="BL20" i="40"/>
  <c r="BI20" i="40"/>
  <c r="BF20" i="40"/>
  <c r="BC20" i="40"/>
  <c r="AZ20" i="40"/>
  <c r="AW20" i="40"/>
  <c r="AT20" i="40"/>
  <c r="AQ20" i="40"/>
  <c r="AN20" i="40"/>
  <c r="AK20" i="40"/>
  <c r="AH20" i="40"/>
  <c r="AE20" i="40"/>
  <c r="AB20" i="40"/>
  <c r="Y20" i="40"/>
  <c r="V20" i="40"/>
  <c r="S20" i="40"/>
  <c r="P20" i="40"/>
  <c r="M20" i="40"/>
  <c r="J20" i="40"/>
  <c r="G20" i="40"/>
  <c r="D20" i="40"/>
  <c r="CC19" i="40"/>
  <c r="CB19" i="40"/>
  <c r="CA19" i="40"/>
  <c r="BX19" i="40"/>
  <c r="BU19" i="40"/>
  <c r="BR19" i="40"/>
  <c r="BO19" i="40"/>
  <c r="BL19" i="40"/>
  <c r="BI19" i="40"/>
  <c r="BF19" i="40"/>
  <c r="BC19" i="40"/>
  <c r="AZ19" i="40"/>
  <c r="AW19" i="40"/>
  <c r="AT19" i="40"/>
  <c r="AQ19" i="40"/>
  <c r="AN19" i="40"/>
  <c r="AK19" i="40"/>
  <c r="AH19" i="40"/>
  <c r="AE19" i="40"/>
  <c r="AB19" i="40"/>
  <c r="Y19" i="40"/>
  <c r="V19" i="40"/>
  <c r="S19" i="40"/>
  <c r="P19" i="40"/>
  <c r="M19" i="40"/>
  <c r="J19" i="40"/>
  <c r="G19" i="40"/>
  <c r="D19" i="40"/>
  <c r="CC18" i="40"/>
  <c r="CB18" i="40"/>
  <c r="CA18" i="40"/>
  <c r="BX18" i="40"/>
  <c r="BU18" i="40"/>
  <c r="BR18" i="40"/>
  <c r="BO18" i="40"/>
  <c r="BL18" i="40"/>
  <c r="BI18" i="40"/>
  <c r="BF18" i="40"/>
  <c r="BC18" i="40"/>
  <c r="AZ18" i="40"/>
  <c r="AW18" i="40"/>
  <c r="AT18" i="40"/>
  <c r="AQ18" i="40"/>
  <c r="AN18" i="40"/>
  <c r="AK18" i="40"/>
  <c r="AH18" i="40"/>
  <c r="AE18" i="40"/>
  <c r="AB18" i="40"/>
  <c r="Y18" i="40"/>
  <c r="V18" i="40"/>
  <c r="S18" i="40"/>
  <c r="P18" i="40"/>
  <c r="M18" i="40"/>
  <c r="J18" i="40"/>
  <c r="G18" i="40"/>
  <c r="D18" i="40"/>
  <c r="CC17" i="40"/>
  <c r="CB17" i="40"/>
  <c r="CA17" i="40"/>
  <c r="BX17" i="40"/>
  <c r="BU17" i="40"/>
  <c r="BR17" i="40"/>
  <c r="BO17" i="40"/>
  <c r="BL17" i="40"/>
  <c r="BI17" i="40"/>
  <c r="BF17" i="40"/>
  <c r="BC17" i="40"/>
  <c r="AZ17" i="40"/>
  <c r="AW17" i="40"/>
  <c r="AT17" i="40"/>
  <c r="AQ17" i="40"/>
  <c r="AN17" i="40"/>
  <c r="AK17" i="40"/>
  <c r="AH17" i="40"/>
  <c r="AE17" i="40"/>
  <c r="AB17" i="40"/>
  <c r="Y17" i="40"/>
  <c r="V17" i="40"/>
  <c r="S17" i="40"/>
  <c r="P17" i="40"/>
  <c r="M17" i="40"/>
  <c r="J17" i="40"/>
  <c r="G17" i="40"/>
  <c r="D17" i="40"/>
  <c r="CC16" i="40"/>
  <c r="CB16" i="40"/>
  <c r="CA16" i="40"/>
  <c r="BX16" i="40"/>
  <c r="BU16" i="40"/>
  <c r="BR16" i="40"/>
  <c r="BO16" i="40"/>
  <c r="BL16" i="40"/>
  <c r="BI16" i="40"/>
  <c r="BF16" i="40"/>
  <c r="BC16" i="40"/>
  <c r="AZ16" i="40"/>
  <c r="AW16" i="40"/>
  <c r="AT16" i="40"/>
  <c r="AQ16" i="40"/>
  <c r="AN16" i="40"/>
  <c r="AK16" i="40"/>
  <c r="AH16" i="40"/>
  <c r="AE16" i="40"/>
  <c r="AB16" i="40"/>
  <c r="Y16" i="40"/>
  <c r="V16" i="40"/>
  <c r="S16" i="40"/>
  <c r="P16" i="40"/>
  <c r="M16" i="40"/>
  <c r="J16" i="40"/>
  <c r="G16" i="40"/>
  <c r="D16" i="40"/>
  <c r="CC15" i="40"/>
  <c r="CB15" i="40"/>
  <c r="CA15" i="40"/>
  <c r="BX15" i="40"/>
  <c r="BU15" i="40"/>
  <c r="BR15" i="40"/>
  <c r="BO15" i="40"/>
  <c r="BL15" i="40"/>
  <c r="BI15" i="40"/>
  <c r="BF15" i="40"/>
  <c r="BC15" i="40"/>
  <c r="AZ15" i="40"/>
  <c r="AW15" i="40"/>
  <c r="AT15" i="40"/>
  <c r="AQ15" i="40"/>
  <c r="AN15" i="40"/>
  <c r="AK15" i="40"/>
  <c r="AH15" i="40"/>
  <c r="AE15" i="40"/>
  <c r="AB15" i="40"/>
  <c r="Y15" i="40"/>
  <c r="V15" i="40"/>
  <c r="S15" i="40"/>
  <c r="P15" i="40"/>
  <c r="M15" i="40"/>
  <c r="J15" i="40"/>
  <c r="G15" i="40"/>
  <c r="D15" i="40"/>
  <c r="CC14" i="40"/>
  <c r="CB14" i="40"/>
  <c r="CA14" i="40"/>
  <c r="BX14" i="40"/>
  <c r="BU14" i="40"/>
  <c r="BR14" i="40"/>
  <c r="BO14" i="40"/>
  <c r="BL14" i="40"/>
  <c r="BI14" i="40"/>
  <c r="BF14" i="40"/>
  <c r="BC14" i="40"/>
  <c r="AZ14" i="40"/>
  <c r="AW14" i="40"/>
  <c r="AT14" i="40"/>
  <c r="AQ14" i="40"/>
  <c r="AN14" i="40"/>
  <c r="AK14" i="40"/>
  <c r="AH14" i="40"/>
  <c r="AE14" i="40"/>
  <c r="AB14" i="40"/>
  <c r="Y14" i="40"/>
  <c r="V14" i="40"/>
  <c r="S14" i="40"/>
  <c r="P14" i="40"/>
  <c r="M14" i="40"/>
  <c r="J14" i="40"/>
  <c r="G14" i="40"/>
  <c r="D14" i="40"/>
  <c r="CC13" i="40"/>
  <c r="CB13" i="40"/>
  <c r="CA13" i="40"/>
  <c r="BX13" i="40"/>
  <c r="BU13" i="40"/>
  <c r="BR13" i="40"/>
  <c r="BO13" i="40"/>
  <c r="BL13" i="40"/>
  <c r="BI13" i="40"/>
  <c r="BF13" i="40"/>
  <c r="BC13" i="40"/>
  <c r="AZ13" i="40"/>
  <c r="AW13" i="40"/>
  <c r="AT13" i="40"/>
  <c r="AQ13" i="40"/>
  <c r="AN13" i="40"/>
  <c r="AK13" i="40"/>
  <c r="AH13" i="40"/>
  <c r="AE13" i="40"/>
  <c r="AB13" i="40"/>
  <c r="Y13" i="40"/>
  <c r="V13" i="40"/>
  <c r="S13" i="40"/>
  <c r="P13" i="40"/>
  <c r="M13" i="40"/>
  <c r="J13" i="40"/>
  <c r="G13" i="40"/>
  <c r="D13" i="40"/>
  <c r="CC12" i="40"/>
  <c r="CB12" i="40"/>
  <c r="CA12" i="40"/>
  <c r="BX12" i="40"/>
  <c r="BU12" i="40"/>
  <c r="BR12" i="40"/>
  <c r="BO12" i="40"/>
  <c r="BL12" i="40"/>
  <c r="BI12" i="40"/>
  <c r="BF12" i="40"/>
  <c r="BC12" i="40"/>
  <c r="AZ12" i="40"/>
  <c r="AW12" i="40"/>
  <c r="AT12" i="40"/>
  <c r="AQ12" i="40"/>
  <c r="AN12" i="40"/>
  <c r="AK12" i="40"/>
  <c r="AH12" i="40"/>
  <c r="AE12" i="40"/>
  <c r="AB12" i="40"/>
  <c r="Y12" i="40"/>
  <c r="V12" i="40"/>
  <c r="S12" i="40"/>
  <c r="P12" i="40"/>
  <c r="M12" i="40"/>
  <c r="J12" i="40"/>
  <c r="G12" i="40"/>
  <c r="D12" i="40"/>
  <c r="CC11" i="40"/>
  <c r="CB11" i="40"/>
  <c r="CA11" i="40"/>
  <c r="BX11" i="40"/>
  <c r="BU11" i="40"/>
  <c r="BR11" i="40"/>
  <c r="BO11" i="40"/>
  <c r="BL11" i="40"/>
  <c r="BI11" i="40"/>
  <c r="BF11" i="40"/>
  <c r="BC11" i="40"/>
  <c r="AZ11" i="40"/>
  <c r="AW11" i="40"/>
  <c r="AT11" i="40"/>
  <c r="AQ11" i="40"/>
  <c r="AN11" i="40"/>
  <c r="AK11" i="40"/>
  <c r="AH11" i="40"/>
  <c r="AE11" i="40"/>
  <c r="AB11" i="40"/>
  <c r="Y11" i="40"/>
  <c r="V11" i="40"/>
  <c r="S11" i="40"/>
  <c r="P11" i="40"/>
  <c r="M11" i="40"/>
  <c r="J11" i="40"/>
  <c r="G11" i="40"/>
  <c r="D11" i="40"/>
  <c r="CC10" i="40"/>
  <c r="CB10" i="40"/>
  <c r="CA10" i="40"/>
  <c r="BX10" i="40"/>
  <c r="BU10" i="40"/>
  <c r="BR10" i="40"/>
  <c r="BO10" i="40"/>
  <c r="BL10" i="40"/>
  <c r="BI10" i="40"/>
  <c r="BF10" i="40"/>
  <c r="BC10" i="40"/>
  <c r="AZ10" i="40"/>
  <c r="AW10" i="40"/>
  <c r="AT10" i="40"/>
  <c r="AQ10" i="40"/>
  <c r="AN10" i="40"/>
  <c r="AK10" i="40"/>
  <c r="AH10" i="40"/>
  <c r="AE10" i="40"/>
  <c r="AB10" i="40"/>
  <c r="Y10" i="40"/>
  <c r="V10" i="40"/>
  <c r="S10" i="40"/>
  <c r="P10" i="40"/>
  <c r="M10" i="40"/>
  <c r="J10" i="40"/>
  <c r="G10" i="40"/>
  <c r="D10" i="40"/>
  <c r="CC9" i="40"/>
  <c r="CB9" i="40"/>
  <c r="CA9" i="40"/>
  <c r="BX9" i="40"/>
  <c r="BU9" i="40"/>
  <c r="BR9" i="40"/>
  <c r="BO9" i="40"/>
  <c r="BL9" i="40"/>
  <c r="BI9" i="40"/>
  <c r="BF9" i="40"/>
  <c r="BC9" i="40"/>
  <c r="AZ9" i="40"/>
  <c r="AW9" i="40"/>
  <c r="AT9" i="40"/>
  <c r="AQ9" i="40"/>
  <c r="AN9" i="40"/>
  <c r="AK9" i="40"/>
  <c r="AH9" i="40"/>
  <c r="AE9" i="40"/>
  <c r="AB9" i="40"/>
  <c r="Y9" i="40"/>
  <c r="V9" i="40"/>
  <c r="S9" i="40"/>
  <c r="P9" i="40"/>
  <c r="M9" i="40"/>
  <c r="J9" i="40"/>
  <c r="G9" i="40"/>
  <c r="D9" i="40"/>
  <c r="CC8" i="40"/>
  <c r="CB8" i="40"/>
  <c r="CA8" i="40"/>
  <c r="BX8" i="40"/>
  <c r="BU8" i="40"/>
  <c r="BR8" i="40"/>
  <c r="BO8" i="40"/>
  <c r="BL8" i="40"/>
  <c r="BI8" i="40"/>
  <c r="BF8" i="40"/>
  <c r="BC8" i="40"/>
  <c r="AZ8" i="40"/>
  <c r="AW8" i="40"/>
  <c r="AT8" i="40"/>
  <c r="AQ8" i="40"/>
  <c r="AN8" i="40"/>
  <c r="AK8" i="40"/>
  <c r="AH8" i="40"/>
  <c r="AE8" i="40"/>
  <c r="AB8" i="40"/>
  <c r="Y8" i="40"/>
  <c r="V8" i="40"/>
  <c r="S8" i="40"/>
  <c r="P8" i="40"/>
  <c r="M8" i="40"/>
  <c r="J8" i="40"/>
  <c r="G8" i="40"/>
  <c r="D8" i="40"/>
  <c r="CC7" i="40"/>
  <c r="CB7" i="40"/>
  <c r="CA7" i="40"/>
  <c r="BX7" i="40"/>
  <c r="BU7" i="40"/>
  <c r="BR7" i="40"/>
  <c r="BO7" i="40"/>
  <c r="BL7" i="40"/>
  <c r="BI7" i="40"/>
  <c r="BF7" i="40"/>
  <c r="BC7" i="40"/>
  <c r="AZ7" i="40"/>
  <c r="AW7" i="40"/>
  <c r="AT7" i="40"/>
  <c r="AQ7" i="40"/>
  <c r="AN7" i="40"/>
  <c r="AK7" i="40"/>
  <c r="AH7" i="40"/>
  <c r="AE7" i="40"/>
  <c r="AB7" i="40"/>
  <c r="Y7" i="40"/>
  <c r="V7" i="40"/>
  <c r="S7" i="40"/>
  <c r="P7" i="40"/>
  <c r="M7" i="40"/>
  <c r="J7" i="40"/>
  <c r="G7" i="40"/>
  <c r="D7" i="40"/>
  <c r="CC6" i="40"/>
  <c r="CB6" i="40"/>
  <c r="CA6" i="40"/>
  <c r="BX6" i="40"/>
  <c r="BU6" i="40"/>
  <c r="BR6" i="40"/>
  <c r="BO6" i="40"/>
  <c r="BL6" i="40"/>
  <c r="BI6" i="40"/>
  <c r="BF6" i="40"/>
  <c r="BC6" i="40"/>
  <c r="AZ6" i="40"/>
  <c r="AW6" i="40"/>
  <c r="AT6" i="40"/>
  <c r="AQ6" i="40"/>
  <c r="AN6" i="40"/>
  <c r="AK6" i="40"/>
  <c r="AH6" i="40"/>
  <c r="AE6" i="40"/>
  <c r="AB6" i="40"/>
  <c r="Y6" i="40"/>
  <c r="V6" i="40"/>
  <c r="S6" i="40"/>
  <c r="P6" i="40"/>
  <c r="M6" i="40"/>
  <c r="J6" i="40"/>
  <c r="G6" i="40"/>
  <c r="D6" i="40"/>
  <c r="BZ27" i="39"/>
  <c r="BZ28" i="39" s="1"/>
  <c r="BY27" i="39"/>
  <c r="BY28" i="39" s="1"/>
  <c r="BW27" i="39"/>
  <c r="BW28" i="39" s="1"/>
  <c r="BV27" i="39"/>
  <c r="BV28" i="39" s="1"/>
  <c r="BT27" i="39"/>
  <c r="BT28" i="39" s="1"/>
  <c r="BS27" i="39"/>
  <c r="BS28" i="39" s="1"/>
  <c r="BQ27" i="39"/>
  <c r="BQ28" i="39" s="1"/>
  <c r="BP27" i="39"/>
  <c r="BN27" i="39"/>
  <c r="BN28" i="39" s="1"/>
  <c r="BM27" i="39"/>
  <c r="BM28" i="39" s="1"/>
  <c r="BK27" i="39"/>
  <c r="BK28" i="39" s="1"/>
  <c r="BJ27" i="39"/>
  <c r="BJ28" i="39" s="1"/>
  <c r="BH27" i="39"/>
  <c r="BH28" i="39" s="1"/>
  <c r="BG27" i="39"/>
  <c r="BG28" i="39" s="1"/>
  <c r="BE27" i="39"/>
  <c r="BE28" i="39" s="1"/>
  <c r="BD27" i="39"/>
  <c r="BB27" i="39"/>
  <c r="BB28" i="39" s="1"/>
  <c r="BA27" i="39"/>
  <c r="BA28" i="39" s="1"/>
  <c r="AZ27" i="39"/>
  <c r="AY27" i="39"/>
  <c r="AY28" i="39" s="1"/>
  <c r="AX27" i="39"/>
  <c r="AX28" i="39" s="1"/>
  <c r="AV27" i="39"/>
  <c r="AV28" i="39" s="1"/>
  <c r="AU27" i="39"/>
  <c r="AU28" i="39" s="1"/>
  <c r="AS27" i="39"/>
  <c r="AS28" i="39" s="1"/>
  <c r="AR27" i="39"/>
  <c r="AP27" i="39"/>
  <c r="AP28" i="39" s="1"/>
  <c r="AO27" i="39"/>
  <c r="AO28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H27" i="39" s="1"/>
  <c r="AD27" i="39"/>
  <c r="AD28" i="39" s="1"/>
  <c r="AC27" i="39"/>
  <c r="AC28" i="39" s="1"/>
  <c r="AA27" i="39"/>
  <c r="AA28" i="39" s="1"/>
  <c r="Z27" i="39"/>
  <c r="Z28" i="39" s="1"/>
  <c r="X27" i="39"/>
  <c r="X28" i="39" s="1"/>
  <c r="W27" i="39"/>
  <c r="W28" i="39" s="1"/>
  <c r="U27" i="39"/>
  <c r="U28" i="39" s="1"/>
  <c r="T27" i="39"/>
  <c r="V27" i="39" s="1"/>
  <c r="R27" i="39"/>
  <c r="R28" i="39" s="1"/>
  <c r="Q27" i="39"/>
  <c r="Q28" i="39" s="1"/>
  <c r="P27" i="39"/>
  <c r="O27" i="39"/>
  <c r="O28" i="39" s="1"/>
  <c r="N27" i="39"/>
  <c r="N28" i="39" s="1"/>
  <c r="L27" i="39"/>
  <c r="L28" i="39" s="1"/>
  <c r="K27" i="39"/>
  <c r="K28" i="39" s="1"/>
  <c r="I27" i="39"/>
  <c r="I28" i="39" s="1"/>
  <c r="H27" i="39"/>
  <c r="F27" i="39"/>
  <c r="F28" i="39" s="1"/>
  <c r="E27" i="39"/>
  <c r="E28" i="39" s="1"/>
  <c r="C28" i="39"/>
  <c r="D27" i="39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CA27" i="38"/>
  <c r="BZ27" i="38"/>
  <c r="BZ28" i="38" s="1"/>
  <c r="BY27" i="38"/>
  <c r="BY28" i="38" s="1"/>
  <c r="BW27" i="38"/>
  <c r="BW28" i="38" s="1"/>
  <c r="BV27" i="38"/>
  <c r="BV28" i="38" s="1"/>
  <c r="BT27" i="38"/>
  <c r="BT28" i="38" s="1"/>
  <c r="BS27" i="38"/>
  <c r="BS28" i="38" s="1"/>
  <c r="BQ27" i="38"/>
  <c r="BQ28" i="38" s="1"/>
  <c r="BP27" i="38"/>
  <c r="BR27" i="38" s="1"/>
  <c r="BN27" i="38"/>
  <c r="BN28" i="38" s="1"/>
  <c r="BM27" i="38"/>
  <c r="BM28" i="38" s="1"/>
  <c r="BK27" i="38"/>
  <c r="BK28" i="38" s="1"/>
  <c r="BJ27" i="38"/>
  <c r="BJ28" i="38" s="1"/>
  <c r="BH27" i="38"/>
  <c r="BH28" i="38" s="1"/>
  <c r="BG27" i="38"/>
  <c r="BG28" i="38" s="1"/>
  <c r="BE27" i="38"/>
  <c r="BE28" i="38" s="1"/>
  <c r="BD27" i="38"/>
  <c r="BD28" i="38" s="1"/>
  <c r="BB27" i="38"/>
  <c r="BB28" i="38" s="1"/>
  <c r="BA27" i="38"/>
  <c r="BA28" i="38" s="1"/>
  <c r="AY27" i="38"/>
  <c r="AY28" i="38" s="1"/>
  <c r="AX27" i="38"/>
  <c r="AZ27" i="38" s="1"/>
  <c r="AV27" i="38"/>
  <c r="AV28" i="38" s="1"/>
  <c r="AU27" i="38"/>
  <c r="AU28" i="38" s="1"/>
  <c r="AS27" i="38"/>
  <c r="AS28" i="38" s="1"/>
  <c r="AR27" i="38"/>
  <c r="AP27" i="38"/>
  <c r="AP28" i="38" s="1"/>
  <c r="AO27" i="38"/>
  <c r="AO28" i="38" s="1"/>
  <c r="AM27" i="38"/>
  <c r="AM28" i="38" s="1"/>
  <c r="AL27" i="38"/>
  <c r="AL28" i="38" s="1"/>
  <c r="AJ27" i="38"/>
  <c r="AJ28" i="38" s="1"/>
  <c r="AI27" i="38"/>
  <c r="AI28" i="38" s="1"/>
  <c r="AF27" i="38"/>
  <c r="AF28" i="38" s="1"/>
  <c r="AD27" i="38"/>
  <c r="AD28" i="38" s="1"/>
  <c r="AC27" i="38"/>
  <c r="AC28" i="38" s="1"/>
  <c r="AA27" i="38"/>
  <c r="AA28" i="38" s="1"/>
  <c r="Z27" i="38"/>
  <c r="AB27" i="38" s="1"/>
  <c r="X27" i="38"/>
  <c r="X28" i="38" s="1"/>
  <c r="W27" i="38"/>
  <c r="W28" i="38" s="1"/>
  <c r="U27" i="38"/>
  <c r="U28" i="38" s="1"/>
  <c r="T27" i="38"/>
  <c r="V27" i="38" s="1"/>
  <c r="R27" i="38"/>
  <c r="R28" i="38" s="1"/>
  <c r="Q27" i="38"/>
  <c r="Q28" i="38" s="1"/>
  <c r="O27" i="38"/>
  <c r="O28" i="38" s="1"/>
  <c r="N27" i="38"/>
  <c r="N28" i="38" s="1"/>
  <c r="L27" i="38"/>
  <c r="L28" i="38" s="1"/>
  <c r="K27" i="38"/>
  <c r="K28" i="38" s="1"/>
  <c r="I27" i="38"/>
  <c r="I28" i="38" s="1"/>
  <c r="H27" i="38"/>
  <c r="H28" i="38" s="1"/>
  <c r="F27" i="38"/>
  <c r="F28" i="38" s="1"/>
  <c r="E27" i="38"/>
  <c r="E28" i="38" s="1"/>
  <c r="C27" i="38"/>
  <c r="C28" i="38" s="1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AB27" i="40" l="1"/>
  <c r="V27" i="40"/>
  <c r="P27" i="40"/>
  <c r="J27" i="40"/>
  <c r="BO27" i="39"/>
  <c r="BC27" i="39"/>
  <c r="Z28" i="38"/>
  <c r="BC27" i="38"/>
  <c r="AT27" i="38"/>
  <c r="AE27" i="38"/>
  <c r="AR28" i="43"/>
  <c r="AQ27" i="43"/>
  <c r="BO27" i="40"/>
  <c r="BD28" i="40"/>
  <c r="CD6" i="40"/>
  <c r="CD7" i="40"/>
  <c r="CD8" i="40"/>
  <c r="CD11" i="40"/>
  <c r="CD12" i="40"/>
  <c r="AQ27" i="39"/>
  <c r="BX27" i="38"/>
  <c r="BP28" i="38"/>
  <c r="G27" i="38"/>
  <c r="CD6" i="38"/>
  <c r="CD7" i="38"/>
  <c r="CD8" i="38"/>
  <c r="CD9" i="38"/>
  <c r="CD10" i="38"/>
  <c r="CD11" i="38"/>
  <c r="CD12" i="38"/>
  <c r="AZ27" i="46"/>
  <c r="J27" i="46"/>
  <c r="BX27" i="46"/>
  <c r="AB27" i="46"/>
  <c r="BR27" i="46"/>
  <c r="BP28" i="46"/>
  <c r="BO27" i="46"/>
  <c r="BL27" i="46"/>
  <c r="BC27" i="46"/>
  <c r="AX28" i="46"/>
  <c r="AR28" i="46"/>
  <c r="AQ27" i="46"/>
  <c r="AN27" i="46"/>
  <c r="AF28" i="46"/>
  <c r="AE27" i="46"/>
  <c r="V27" i="46"/>
  <c r="S27" i="46"/>
  <c r="P27" i="46"/>
  <c r="CD21" i="46"/>
  <c r="H28" i="46"/>
  <c r="G27" i="46"/>
  <c r="CD18" i="46"/>
  <c r="CD19" i="46"/>
  <c r="CD20" i="46"/>
  <c r="CD22" i="46"/>
  <c r="CD23" i="46"/>
  <c r="CD24" i="46"/>
  <c r="CD26" i="46"/>
  <c r="D27" i="46"/>
  <c r="CA27" i="46"/>
  <c r="CD16" i="46"/>
  <c r="CD17" i="46"/>
  <c r="CD25" i="46"/>
  <c r="CD13" i="46"/>
  <c r="CD14" i="46"/>
  <c r="CD15" i="46"/>
  <c r="CB27" i="46"/>
  <c r="CC27" i="46"/>
  <c r="CD6" i="46"/>
  <c r="CD7" i="46"/>
  <c r="CD11" i="46"/>
  <c r="CD12" i="46"/>
  <c r="CD8" i="46"/>
  <c r="CD9" i="46"/>
  <c r="CD10" i="46"/>
  <c r="CD26" i="44"/>
  <c r="CD20" i="44"/>
  <c r="CD21" i="44"/>
  <c r="CD22" i="44"/>
  <c r="CD23" i="44"/>
  <c r="CD24" i="44"/>
  <c r="CD25" i="44"/>
  <c r="CD14" i="44"/>
  <c r="CD15" i="44"/>
  <c r="CD16" i="44"/>
  <c r="CD17" i="44"/>
  <c r="CD18" i="44"/>
  <c r="CD19" i="44"/>
  <c r="CD13" i="44"/>
  <c r="CD11" i="44"/>
  <c r="CD7" i="45"/>
  <c r="CD11" i="45"/>
  <c r="CD12" i="45"/>
  <c r="CD9" i="45"/>
  <c r="CD6" i="45"/>
  <c r="CD8" i="45"/>
  <c r="CD10" i="45"/>
  <c r="CD12" i="44"/>
  <c r="CD6" i="44"/>
  <c r="CD7" i="44"/>
  <c r="CD8" i="44"/>
  <c r="CD9" i="44"/>
  <c r="CD10" i="44"/>
  <c r="D27" i="43"/>
  <c r="J27" i="43"/>
  <c r="P27" i="43"/>
  <c r="AE27" i="43"/>
  <c r="N28" i="43"/>
  <c r="AQ27" i="42"/>
  <c r="BF27" i="42"/>
  <c r="BR27" i="42"/>
  <c r="G27" i="42"/>
  <c r="BP28" i="42"/>
  <c r="D27" i="42"/>
  <c r="J27" i="42"/>
  <c r="P27" i="42"/>
  <c r="V27" i="42"/>
  <c r="AE27" i="42"/>
  <c r="E28" i="41"/>
  <c r="E32" i="41"/>
  <c r="Q28" i="41"/>
  <c r="Q32" i="41"/>
  <c r="AC28" i="41"/>
  <c r="AC32" i="41"/>
  <c r="AO28" i="41"/>
  <c r="AO32" i="41"/>
  <c r="BA28" i="41"/>
  <c r="BA32" i="41"/>
  <c r="BM28" i="41"/>
  <c r="BM32" i="41"/>
  <c r="BY28" i="41"/>
  <c r="BY32" i="41"/>
  <c r="L28" i="41"/>
  <c r="L32" i="41"/>
  <c r="X28" i="41"/>
  <c r="X32" i="41"/>
  <c r="AJ28" i="41"/>
  <c r="AJ32" i="41"/>
  <c r="AV28" i="41"/>
  <c r="AV32" i="41"/>
  <c r="BH28" i="41"/>
  <c r="BH32" i="41"/>
  <c r="BT28" i="41"/>
  <c r="BT32" i="41"/>
  <c r="J27" i="41"/>
  <c r="H32" i="41"/>
  <c r="N28" i="41"/>
  <c r="N32" i="41"/>
  <c r="Z28" i="41"/>
  <c r="Z32" i="41"/>
  <c r="AH27" i="41"/>
  <c r="AF32" i="41"/>
  <c r="AL28" i="41"/>
  <c r="AL32" i="41"/>
  <c r="AR28" i="41"/>
  <c r="AR32" i="41"/>
  <c r="BJ28" i="41"/>
  <c r="BJ32" i="41"/>
  <c r="BP28" i="41"/>
  <c r="BP32" i="41"/>
  <c r="K28" i="41"/>
  <c r="K32" i="41"/>
  <c r="W28" i="41"/>
  <c r="W32" i="41"/>
  <c r="AI28" i="41"/>
  <c r="AI32" i="41"/>
  <c r="AU28" i="41"/>
  <c r="AU32" i="41"/>
  <c r="BG28" i="41"/>
  <c r="BG32" i="41"/>
  <c r="BS28" i="41"/>
  <c r="BS32" i="41"/>
  <c r="F28" i="41"/>
  <c r="F32" i="41"/>
  <c r="R28" i="41"/>
  <c r="R32" i="41"/>
  <c r="AD28" i="41"/>
  <c r="AD32" i="41"/>
  <c r="AP28" i="41"/>
  <c r="AP32" i="41"/>
  <c r="BB28" i="41"/>
  <c r="BB32" i="41"/>
  <c r="BN28" i="41"/>
  <c r="BN32" i="41"/>
  <c r="BZ28" i="41"/>
  <c r="BZ32" i="41"/>
  <c r="I28" i="41"/>
  <c r="I32" i="41"/>
  <c r="O28" i="41"/>
  <c r="O32" i="41"/>
  <c r="U28" i="41"/>
  <c r="U32" i="41"/>
  <c r="AA28" i="41"/>
  <c r="AA32" i="41"/>
  <c r="AG28" i="41"/>
  <c r="AG32" i="41"/>
  <c r="AM28" i="41"/>
  <c r="AM32" i="41"/>
  <c r="AS28" i="41"/>
  <c r="AS32" i="41"/>
  <c r="AY28" i="41"/>
  <c r="AY32" i="41"/>
  <c r="BE28" i="41"/>
  <c r="BE32" i="41"/>
  <c r="BF32" i="41" s="1"/>
  <c r="BK28" i="41"/>
  <c r="BK32" i="41"/>
  <c r="BQ28" i="41"/>
  <c r="BQ32" i="41"/>
  <c r="BW28" i="41"/>
  <c r="BW32" i="41"/>
  <c r="AB27" i="41"/>
  <c r="AQ27" i="41"/>
  <c r="AN27" i="41"/>
  <c r="AT27" i="41"/>
  <c r="AZ27" i="41"/>
  <c r="BF27" i="41"/>
  <c r="BX27" i="41"/>
  <c r="CA27" i="43"/>
  <c r="BP28" i="43"/>
  <c r="BL27" i="43"/>
  <c r="BD28" i="43"/>
  <c r="BC27" i="43"/>
  <c r="AX28" i="43"/>
  <c r="AN27" i="43"/>
  <c r="AF28" i="43"/>
  <c r="CD26" i="43"/>
  <c r="V27" i="43"/>
  <c r="S27" i="43"/>
  <c r="CD21" i="43"/>
  <c r="H28" i="43"/>
  <c r="G27" i="43"/>
  <c r="B28" i="43"/>
  <c r="CD17" i="43"/>
  <c r="CD20" i="43"/>
  <c r="CD25" i="43"/>
  <c r="CD13" i="43"/>
  <c r="CD24" i="43"/>
  <c r="CD16" i="43"/>
  <c r="AB27" i="43"/>
  <c r="CD18" i="43"/>
  <c r="CD19" i="43"/>
  <c r="CB27" i="43"/>
  <c r="CC27" i="43"/>
  <c r="CD14" i="43"/>
  <c r="CD15" i="43"/>
  <c r="CD22" i="43"/>
  <c r="CD23" i="43"/>
  <c r="BX27" i="42"/>
  <c r="CA27" i="42"/>
  <c r="BO27" i="42"/>
  <c r="BL27" i="42"/>
  <c r="BD28" i="42"/>
  <c r="BC27" i="42"/>
  <c r="AZ27" i="42"/>
  <c r="AT27" i="42"/>
  <c r="AN27" i="42"/>
  <c r="AB27" i="42"/>
  <c r="AH27" i="42"/>
  <c r="CD26" i="42"/>
  <c r="T28" i="42"/>
  <c r="CD15" i="42"/>
  <c r="CD23" i="42"/>
  <c r="CD13" i="42"/>
  <c r="CD18" i="42"/>
  <c r="CD22" i="42"/>
  <c r="S27" i="42"/>
  <c r="N28" i="42"/>
  <c r="CD17" i="42"/>
  <c r="CD21" i="42"/>
  <c r="CD25" i="42"/>
  <c r="CD16" i="42"/>
  <c r="CD20" i="42"/>
  <c r="CD14" i="42"/>
  <c r="CD24" i="42"/>
  <c r="CB27" i="42"/>
  <c r="CD19" i="42"/>
  <c r="CC27" i="42"/>
  <c r="BV28" i="41"/>
  <c r="CA27" i="41"/>
  <c r="BR27" i="41"/>
  <c r="BO27" i="41"/>
  <c r="BL27" i="41"/>
  <c r="BD28" i="41"/>
  <c r="BC27" i="41"/>
  <c r="AX28" i="41"/>
  <c r="CD26" i="41"/>
  <c r="AF28" i="41"/>
  <c r="AE27" i="41"/>
  <c r="V27" i="41"/>
  <c r="T28" i="41"/>
  <c r="CD13" i="41"/>
  <c r="CD18" i="41"/>
  <c r="CD21" i="41"/>
  <c r="S27" i="41"/>
  <c r="P27" i="41"/>
  <c r="CD16" i="41"/>
  <c r="CD24" i="41"/>
  <c r="H28" i="41"/>
  <c r="G27" i="41"/>
  <c r="CD17" i="41"/>
  <c r="CD20" i="41"/>
  <c r="CB27" i="41"/>
  <c r="CB32" i="41" s="1"/>
  <c r="CD25" i="41"/>
  <c r="CD22" i="41"/>
  <c r="CD23" i="41"/>
  <c r="CD19" i="41"/>
  <c r="CC27" i="41"/>
  <c r="CC32" i="41" s="1"/>
  <c r="CD14" i="41"/>
  <c r="CD15" i="41"/>
  <c r="CD6" i="43"/>
  <c r="CD7" i="43"/>
  <c r="CD8" i="43"/>
  <c r="CD9" i="43"/>
  <c r="CD11" i="43"/>
  <c r="CD10" i="43"/>
  <c r="CD12" i="43"/>
  <c r="CD10" i="42"/>
  <c r="CD11" i="42"/>
  <c r="CD8" i="42"/>
  <c r="CD6" i="42"/>
  <c r="CD7" i="42"/>
  <c r="CD9" i="42"/>
  <c r="CD12" i="42"/>
  <c r="CD9" i="41"/>
  <c r="CD10" i="41"/>
  <c r="CD11" i="41"/>
  <c r="CD8" i="41"/>
  <c r="CD7" i="41"/>
  <c r="CD6" i="41"/>
  <c r="CD12" i="41"/>
  <c r="BX27" i="40"/>
  <c r="CA27" i="40"/>
  <c r="BR27" i="40"/>
  <c r="BL27" i="40"/>
  <c r="BC27" i="40"/>
  <c r="AZ27" i="40"/>
  <c r="AR28" i="40"/>
  <c r="AQ27" i="40"/>
  <c r="AN27" i="40"/>
  <c r="AH27" i="40"/>
  <c r="AE27" i="40"/>
  <c r="CD26" i="40"/>
  <c r="T28" i="40"/>
  <c r="CD17" i="40"/>
  <c r="S27" i="40"/>
  <c r="N28" i="40"/>
  <c r="CD25" i="40"/>
  <c r="H28" i="40"/>
  <c r="CB27" i="40"/>
  <c r="CD18" i="40"/>
  <c r="CD21" i="40"/>
  <c r="CD22" i="40"/>
  <c r="CD23" i="40"/>
  <c r="CD24" i="40"/>
  <c r="CD20" i="40"/>
  <c r="CD14" i="40"/>
  <c r="CD15" i="40"/>
  <c r="CD16" i="40"/>
  <c r="G27" i="40"/>
  <c r="CC27" i="40"/>
  <c r="CD13" i="40"/>
  <c r="CD19" i="40"/>
  <c r="D27" i="40"/>
  <c r="CD9" i="40"/>
  <c r="CD10" i="40"/>
  <c r="AB27" i="39"/>
  <c r="BX27" i="39"/>
  <c r="BR27" i="39"/>
  <c r="BP28" i="39"/>
  <c r="BL27" i="39"/>
  <c r="BF27" i="39"/>
  <c r="BD28" i="39"/>
  <c r="AT27" i="39"/>
  <c r="AR28" i="39"/>
  <c r="AN27" i="39"/>
  <c r="AF28" i="39"/>
  <c r="CD26" i="39"/>
  <c r="T28" i="39"/>
  <c r="S27" i="39"/>
  <c r="CD20" i="39"/>
  <c r="CD21" i="39"/>
  <c r="CD16" i="39"/>
  <c r="CD17" i="39"/>
  <c r="G27" i="39"/>
  <c r="CD22" i="39"/>
  <c r="CD23" i="39"/>
  <c r="CD24" i="39"/>
  <c r="CD25" i="39"/>
  <c r="B28" i="39"/>
  <c r="CC27" i="39"/>
  <c r="AE27" i="39"/>
  <c r="CB27" i="39"/>
  <c r="CD15" i="39"/>
  <c r="J27" i="39"/>
  <c r="H28" i="39"/>
  <c r="CD6" i="39"/>
  <c r="CD7" i="39"/>
  <c r="CD8" i="39"/>
  <c r="CD9" i="39"/>
  <c r="CD10" i="39"/>
  <c r="CD11" i="39"/>
  <c r="CD12" i="39"/>
  <c r="CD18" i="39"/>
  <c r="CD19" i="39"/>
  <c r="CD13" i="39"/>
  <c r="CA27" i="39"/>
  <c r="BO27" i="38"/>
  <c r="BL27" i="38"/>
  <c r="BF27" i="38"/>
  <c r="AX28" i="38"/>
  <c r="AR28" i="38"/>
  <c r="AQ27" i="38"/>
  <c r="AN27" i="38"/>
  <c r="CD26" i="38"/>
  <c r="T28" i="38"/>
  <c r="CD13" i="38"/>
  <c r="CD17" i="38"/>
  <c r="CD18" i="38"/>
  <c r="CD19" i="38"/>
  <c r="CD20" i="38"/>
  <c r="CD21" i="38"/>
  <c r="CD25" i="38"/>
  <c r="S27" i="38"/>
  <c r="P27" i="38"/>
  <c r="J27" i="38"/>
  <c r="CD16" i="38"/>
  <c r="CD24" i="38"/>
  <c r="D27" i="38"/>
  <c r="CB27" i="38"/>
  <c r="CC27" i="38"/>
  <c r="CD14" i="38"/>
  <c r="CD15" i="38"/>
  <c r="CD22" i="38"/>
  <c r="CD23" i="38"/>
  <c r="CC28" i="46"/>
  <c r="M27" i="46"/>
  <c r="Y27" i="46"/>
  <c r="AK27" i="46"/>
  <c r="AW27" i="46"/>
  <c r="BI27" i="46"/>
  <c r="BU27" i="46"/>
  <c r="CC28" i="43"/>
  <c r="M27" i="43"/>
  <c r="Y27" i="43"/>
  <c r="AK27" i="43"/>
  <c r="AW27" i="43"/>
  <c r="BI27" i="43"/>
  <c r="BU27" i="43"/>
  <c r="CC28" i="42"/>
  <c r="M27" i="42"/>
  <c r="Y27" i="42"/>
  <c r="AK27" i="42"/>
  <c r="AW27" i="42"/>
  <c r="BI27" i="42"/>
  <c r="BU27" i="42"/>
  <c r="BY28" i="42"/>
  <c r="M27" i="41"/>
  <c r="Y27" i="41"/>
  <c r="AK27" i="41"/>
  <c r="AW27" i="41"/>
  <c r="BI27" i="41"/>
  <c r="BU27" i="41"/>
  <c r="CC28" i="40"/>
  <c r="M27" i="40"/>
  <c r="Y27" i="40"/>
  <c r="AK27" i="40"/>
  <c r="AW27" i="40"/>
  <c r="BI27" i="40"/>
  <c r="BU27" i="40"/>
  <c r="CC28" i="39"/>
  <c r="CD14" i="39"/>
  <c r="M27" i="39"/>
  <c r="Y27" i="39"/>
  <c r="AK27" i="39"/>
  <c r="AW27" i="39"/>
  <c r="BI27" i="39"/>
  <c r="BU27" i="39"/>
  <c r="CC28" i="38"/>
  <c r="M27" i="38"/>
  <c r="Y27" i="38"/>
  <c r="AK27" i="38"/>
  <c r="AW27" i="38"/>
  <c r="BI27" i="38"/>
  <c r="BU27" i="38"/>
  <c r="CC28" i="41" l="1"/>
  <c r="CB28" i="38"/>
  <c r="CB28" i="46"/>
  <c r="CD27" i="46"/>
  <c r="CB28" i="43"/>
  <c r="CD27" i="43"/>
  <c r="CB28" i="42"/>
  <c r="CD27" i="42"/>
  <c r="CB28" i="41"/>
  <c r="CD27" i="41"/>
  <c r="CB28" i="40"/>
  <c r="CD27" i="40"/>
  <c r="CD27" i="39"/>
  <c r="CB28" i="39"/>
  <c r="CD27" i="38"/>
  <c r="BZ27" i="34"/>
  <c r="BZ28" i="34" s="1"/>
  <c r="BY27" i="34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8" i="34"/>
  <c r="S27" i="34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O27" i="34" l="1"/>
  <c r="CA27" i="34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Y32" i="40" l="1"/>
  <c r="R32" i="39"/>
  <c r="AM32" i="39"/>
  <c r="AP32" i="39"/>
  <c r="AU32" i="39"/>
  <c r="AY32" i="39"/>
  <c r="BJ32" i="39"/>
  <c r="BN32" i="39"/>
  <c r="BZ32" i="39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T32" i="47"/>
  <c r="BQ32" i="47"/>
  <c r="BN32" i="47"/>
  <c r="BB32" i="47"/>
  <c r="BA32" i="47"/>
  <c r="AY32" i="47"/>
  <c r="AX32" i="47"/>
  <c r="AS32" i="47"/>
  <c r="AP32" i="47"/>
  <c r="AM32" i="47"/>
  <c r="AL32" i="47"/>
  <c r="AI32" i="47"/>
  <c r="AD32" i="47"/>
  <c r="AC32" i="47"/>
  <c r="AA32" i="47"/>
  <c r="W32" i="47"/>
  <c r="U32" i="47"/>
  <c r="R32" i="47"/>
  <c r="O32" i="47"/>
  <c r="K32" i="47"/>
  <c r="C32" i="47"/>
  <c r="BZ32" i="46"/>
  <c r="BY32" i="46"/>
  <c r="BW32" i="46"/>
  <c r="BT32" i="46"/>
  <c r="BQ32" i="46"/>
  <c r="BN32" i="46"/>
  <c r="BD32" i="46"/>
  <c r="BA32" i="46"/>
  <c r="AY32" i="46"/>
  <c r="AS32" i="46"/>
  <c r="AM32" i="46"/>
  <c r="AI32" i="46"/>
  <c r="AG32" i="46"/>
  <c r="AD32" i="46"/>
  <c r="AA32" i="46"/>
  <c r="Z32" i="46"/>
  <c r="Q32" i="46"/>
  <c r="N32" i="46"/>
  <c r="H32" i="46"/>
  <c r="E32" i="46"/>
  <c r="C32" i="46"/>
  <c r="B32" i="46"/>
  <c r="BQ32" i="45"/>
  <c r="BN32" i="45"/>
  <c r="BK32" i="45"/>
  <c r="BJ32" i="45"/>
  <c r="BH32" i="45"/>
  <c r="BE32" i="45"/>
  <c r="BB32" i="45"/>
  <c r="AY32" i="45"/>
  <c r="AU32" i="45"/>
  <c r="AM32" i="45"/>
  <c r="AI32" i="45"/>
  <c r="AG32" i="45"/>
  <c r="AD32" i="45"/>
  <c r="X32" i="45"/>
  <c r="U32" i="45"/>
  <c r="T32" i="45"/>
  <c r="R32" i="45"/>
  <c r="Q32" i="45"/>
  <c r="N32" i="45"/>
  <c r="K32" i="45"/>
  <c r="BW32" i="44"/>
  <c r="BT32" i="44"/>
  <c r="BS32" i="44"/>
  <c r="BQ32" i="44"/>
  <c r="AY32" i="44"/>
  <c r="AP32" i="44"/>
  <c r="AJ32" i="44"/>
  <c r="AI32" i="44"/>
  <c r="AG32" i="44"/>
  <c r="AF32" i="44"/>
  <c r="AA32" i="44"/>
  <c r="W32" i="44"/>
  <c r="U32" i="44"/>
  <c r="O32" i="44"/>
  <c r="K32" i="44"/>
  <c r="C32" i="44"/>
  <c r="B32" i="44"/>
  <c r="BZ32" i="43"/>
  <c r="BY32" i="43"/>
  <c r="BW32" i="43"/>
  <c r="BV32" i="43"/>
  <c r="BT32" i="43"/>
  <c r="BQ32" i="43"/>
  <c r="BN32" i="43"/>
  <c r="BK32" i="43"/>
  <c r="BH32" i="43"/>
  <c r="BB32" i="43"/>
  <c r="AY32" i="43"/>
  <c r="AV32" i="43"/>
  <c r="AU32" i="43"/>
  <c r="AS32" i="43"/>
  <c r="AR32" i="43"/>
  <c r="AJ32" i="43"/>
  <c r="AG32" i="43"/>
  <c r="W32" i="43"/>
  <c r="T32" i="43"/>
  <c r="Q32" i="43"/>
  <c r="I32" i="43"/>
  <c r="F32" i="43"/>
  <c r="E32" i="43"/>
  <c r="B32" i="43"/>
  <c r="BN32" i="42"/>
  <c r="BM32" i="42"/>
  <c r="BK32" i="42"/>
  <c r="BJ32" i="42"/>
  <c r="BD32" i="42"/>
  <c r="BB32" i="42"/>
  <c r="BA32" i="42"/>
  <c r="AX32" i="42"/>
  <c r="AO32" i="42"/>
  <c r="AM32" i="42"/>
  <c r="AL32" i="42"/>
  <c r="AG32" i="42"/>
  <c r="AD32" i="42"/>
  <c r="AA32" i="42"/>
  <c r="X32" i="42"/>
  <c r="R32" i="42"/>
  <c r="O32" i="42"/>
  <c r="F32" i="42"/>
  <c r="BS32" i="40"/>
  <c r="BP32" i="40"/>
  <c r="BN32" i="40"/>
  <c r="BM32" i="40"/>
  <c r="BK32" i="40"/>
  <c r="BH32" i="40"/>
  <c r="BB32" i="40"/>
  <c r="BA32" i="40"/>
  <c r="AU32" i="40"/>
  <c r="AM32" i="40"/>
  <c r="AL32" i="40"/>
  <c r="AI32" i="40"/>
  <c r="AF32" i="40"/>
  <c r="AA32" i="40"/>
  <c r="X32" i="40"/>
  <c r="W32" i="40"/>
  <c r="U32" i="40"/>
  <c r="R32" i="40"/>
  <c r="K32" i="40"/>
  <c r="I32" i="40"/>
  <c r="F32" i="40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AF32" i="47"/>
  <c r="N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BS32" i="46"/>
  <c r="BM32" i="46"/>
  <c r="CC31" i="46"/>
  <c r="CB31" i="46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BE32" i="46"/>
  <c r="AU32" i="46"/>
  <c r="I32" i="46"/>
  <c r="BG32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BW32" i="45"/>
  <c r="BP32" i="45"/>
  <c r="BY32" i="44"/>
  <c r="BH32" i="44"/>
  <c r="AR32" i="44"/>
  <c r="X32" i="44"/>
  <c r="T32" i="44"/>
  <c r="N32" i="44"/>
  <c r="CC31" i="44"/>
  <c r="CB31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N32" i="44"/>
  <c r="BE32" i="44"/>
  <c r="AX32" i="44"/>
  <c r="AS32" i="44"/>
  <c r="AL32" i="44"/>
  <c r="R32" i="44"/>
  <c r="Q32" i="44"/>
  <c r="I32" i="44"/>
  <c r="BD32" i="43"/>
  <c r="X32" i="43"/>
  <c r="CC31" i="43"/>
  <c r="CD31" i="43" s="1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D30" i="43" s="1"/>
  <c r="CB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AO32" i="43"/>
  <c r="AM32" i="43"/>
  <c r="U32" i="43"/>
  <c r="C32" i="43"/>
  <c r="BS32" i="42"/>
  <c r="Q32" i="42"/>
  <c r="CC31" i="42"/>
  <c r="CB31" i="42"/>
  <c r="CD31" i="42" s="1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B30" i="42"/>
  <c r="CD30" i="42" s="1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Z32" i="42"/>
  <c r="BV32" i="42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AP32" i="40"/>
  <c r="Z32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D30" i="34" s="1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AX31" i="34"/>
  <c r="BN31" i="34"/>
  <c r="BJ31" i="34"/>
  <c r="AD31" i="34"/>
  <c r="BY31" i="34"/>
  <c r="BP31" i="37"/>
  <c r="H31" i="37"/>
  <c r="BW31" i="37"/>
  <c r="AM31" i="37"/>
  <c r="AS31" i="37"/>
  <c r="AU31" i="37"/>
  <c r="R32" i="46"/>
  <c r="O32" i="46"/>
  <c r="AA32" i="45"/>
  <c r="L32" i="44"/>
  <c r="BD32" i="44"/>
  <c r="AM32" i="44"/>
  <c r="BP32" i="44"/>
  <c r="H32" i="42"/>
  <c r="AY32" i="42"/>
  <c r="AV32" i="42"/>
  <c r="O32" i="40"/>
  <c r="T32" i="40"/>
  <c r="C32" i="40"/>
  <c r="BW32" i="40"/>
  <c r="AA32" i="39"/>
  <c r="BK32" i="39"/>
  <c r="X32" i="39"/>
  <c r="BD32" i="39"/>
  <c r="BK32" i="38"/>
  <c r="I31" i="37"/>
  <c r="BN31" i="37"/>
  <c r="N31" i="37"/>
  <c r="BE31" i="37"/>
  <c r="L32" i="47"/>
  <c r="L32" i="46"/>
  <c r="BV32" i="46"/>
  <c r="AP32" i="45"/>
  <c r="BB32" i="44"/>
  <c r="H32" i="44"/>
  <c r="Z32" i="44"/>
  <c r="BZ32" i="44"/>
  <c r="BV32" i="44"/>
  <c r="AD32" i="44"/>
  <c r="Z32" i="43"/>
  <c r="BE32" i="42"/>
  <c r="C32" i="42"/>
  <c r="U32" i="42"/>
  <c r="AS32" i="42"/>
  <c r="BY32" i="42"/>
  <c r="L32" i="42"/>
  <c r="AD32" i="40"/>
  <c r="BV32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C32" i="40"/>
  <c r="L32" i="40"/>
  <c r="AJ32" i="39"/>
  <c r="BY32" i="39"/>
  <c r="BH32" i="39"/>
  <c r="AF32" i="39"/>
  <c r="AC32" i="39"/>
  <c r="W32" i="39"/>
  <c r="F32" i="39"/>
  <c r="BV32" i="47"/>
  <c r="BB32" i="46"/>
  <c r="BH32" i="46"/>
  <c r="BJ32" i="46"/>
  <c r="BZ32" i="45"/>
  <c r="AV32" i="44"/>
  <c r="AC32" i="44"/>
  <c r="BA32" i="44"/>
  <c r="E32" i="44"/>
  <c r="BM32" i="44"/>
  <c r="BM32" i="43"/>
  <c r="L32" i="43"/>
  <c r="AX32" i="43"/>
  <c r="Z32" i="42"/>
  <c r="BP32" i="42"/>
  <c r="K32" i="42"/>
  <c r="AX32" i="40"/>
  <c r="CD30" i="37"/>
  <c r="W32" i="46"/>
  <c r="AV32" i="46"/>
  <c r="BP32" i="46"/>
  <c r="AJ31" i="37"/>
  <c r="AO31" i="37"/>
  <c r="CD31" i="38"/>
  <c r="AO31" i="34"/>
  <c r="K32" i="39"/>
  <c r="BG32" i="42"/>
  <c r="AL32" i="43"/>
  <c r="C32" i="45"/>
  <c r="F32" i="46"/>
  <c r="U31" i="37"/>
  <c r="AO32" i="45"/>
  <c r="AJ32" i="42"/>
  <c r="F32" i="47"/>
  <c r="BP32" i="43"/>
  <c r="BG32" i="43"/>
  <c r="AP32" i="43"/>
  <c r="H32" i="43"/>
  <c r="AI32" i="42"/>
  <c r="AF32" i="42"/>
  <c r="N32" i="42"/>
  <c r="F31" i="34"/>
  <c r="CD31" i="45"/>
  <c r="AC32" i="43"/>
  <c r="O32" i="43"/>
  <c r="AG31" i="34"/>
  <c r="AO32" i="44"/>
  <c r="BG32" i="44"/>
  <c r="AS32" i="38"/>
  <c r="AP32" i="42"/>
  <c r="BQ31" i="34"/>
  <c r="AV32" i="45"/>
  <c r="BB31" i="34"/>
  <c r="AM31" i="34"/>
  <c r="AU32" i="44"/>
  <c r="BS32" i="45"/>
  <c r="CD29" i="34" l="1"/>
  <c r="CD30" i="46"/>
  <c r="CD31" i="46"/>
  <c r="CD30" i="45"/>
  <c r="CD7" i="34"/>
  <c r="CD11" i="34"/>
  <c r="CD9" i="34"/>
  <c r="CD6" i="34"/>
  <c r="CD8" i="34"/>
  <c r="CD10" i="34"/>
  <c r="Z32" i="47"/>
  <c r="BZ32" i="47"/>
  <c r="BM32" i="47"/>
  <c r="X32" i="47"/>
  <c r="T32" i="47"/>
  <c r="H32" i="47"/>
  <c r="B32" i="47"/>
  <c r="BK32" i="46"/>
  <c r="U32" i="46"/>
  <c r="Z32" i="45"/>
  <c r="BM32" i="45"/>
  <c r="BD32" i="45"/>
  <c r="BF32" i="45" s="1"/>
  <c r="AX32" i="45"/>
  <c r="AS32" i="45"/>
  <c r="AR32" i="45"/>
  <c r="AF32" i="45"/>
  <c r="O32" i="45"/>
  <c r="CD30" i="44"/>
  <c r="AI32" i="43"/>
  <c r="N32" i="43"/>
  <c r="BF32" i="42"/>
  <c r="W32" i="42"/>
  <c r="E32" i="42"/>
  <c r="BG32" i="40"/>
  <c r="BE32" i="40"/>
  <c r="AY32" i="40"/>
  <c r="AS32" i="40"/>
  <c r="H32" i="40"/>
  <c r="C32" i="38"/>
  <c r="AF32" i="38"/>
  <c r="Z32" i="38"/>
  <c r="L32" i="38"/>
  <c r="AM32" i="38"/>
  <c r="AV32" i="38"/>
  <c r="BJ32" i="47"/>
  <c r="BE32" i="47"/>
  <c r="AV32" i="47"/>
  <c r="E32" i="47"/>
  <c r="BF32" i="46"/>
  <c r="AR32" i="46"/>
  <c r="AO32" i="46"/>
  <c r="X32" i="46"/>
  <c r="BV32" i="45"/>
  <c r="AC32" i="45"/>
  <c r="W32" i="45"/>
  <c r="H32" i="45"/>
  <c r="BF32" i="44"/>
  <c r="BS32" i="43"/>
  <c r="BA32" i="43"/>
  <c r="AD32" i="43"/>
  <c r="CC32" i="43"/>
  <c r="CB32" i="43"/>
  <c r="BQ32" i="42"/>
  <c r="BH32" i="42"/>
  <c r="CC32" i="42"/>
  <c r="T32" i="42"/>
  <c r="CB32" i="42"/>
  <c r="I32" i="42"/>
  <c r="BT32" i="40"/>
  <c r="BQ32" i="40"/>
  <c r="BJ32" i="40"/>
  <c r="BD32" i="40"/>
  <c r="AR32" i="40"/>
  <c r="AO32" i="40"/>
  <c r="AG32" i="40"/>
  <c r="CC32" i="40"/>
  <c r="E32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32" i="47"/>
  <c r="AU32" i="47"/>
  <c r="AR32" i="47"/>
  <c r="Q32" i="47"/>
  <c r="CC32" i="47"/>
  <c r="AX32" i="46"/>
  <c r="AP32" i="46"/>
  <c r="AC32" i="46"/>
  <c r="CC32" i="46"/>
  <c r="BT32" i="45"/>
  <c r="BA32" i="45"/>
  <c r="AL32" i="45"/>
  <c r="I32" i="45"/>
  <c r="AA32" i="43"/>
  <c r="BP32" i="47"/>
  <c r="BZ32" i="40"/>
  <c r="BW32" i="42"/>
  <c r="B32" i="45"/>
  <c r="L32" i="45"/>
  <c r="AJ32" i="45"/>
  <c r="AF32" i="46"/>
  <c r="BG32" i="46"/>
  <c r="BH32" i="47"/>
  <c r="CB31" i="34"/>
  <c r="AO32" i="38"/>
  <c r="BD32" i="38"/>
  <c r="BF32" i="38" s="1"/>
  <c r="AC32" i="42"/>
  <c r="K32" i="46"/>
  <c r="BW32" i="47"/>
  <c r="R31" i="37"/>
  <c r="AG31" i="37"/>
  <c r="BM31" i="37"/>
  <c r="CD31" i="40"/>
  <c r="W31" i="34"/>
  <c r="AP31" i="34"/>
  <c r="Q32" i="39"/>
  <c r="O32" i="38"/>
  <c r="AR32" i="42"/>
  <c r="T32" i="46"/>
  <c r="AJ32" i="46"/>
  <c r="I32" i="47"/>
  <c r="AG32" i="47"/>
  <c r="R32" i="43"/>
  <c r="CD31" i="44"/>
  <c r="AU31" i="34"/>
  <c r="BG31" i="34"/>
  <c r="BZ31" i="34"/>
  <c r="BE32" i="43"/>
  <c r="BF32" i="43" s="1"/>
  <c r="BJ32" i="43"/>
  <c r="BS32" i="47"/>
  <c r="I32" i="38"/>
  <c r="Q32" i="40"/>
  <c r="BY32" i="45"/>
  <c r="BD32" i="47"/>
  <c r="AV32" i="39"/>
  <c r="O32" i="39"/>
  <c r="AL32" i="46"/>
  <c r="BB32" i="38"/>
  <c r="BP32" i="38"/>
  <c r="K32" i="43"/>
  <c r="AD32" i="38"/>
  <c r="C31" i="37"/>
  <c r="BS32" i="38"/>
  <c r="N32" i="40"/>
  <c r="AV32" i="40"/>
  <c r="AU32" i="42"/>
  <c r="BT32" i="42"/>
  <c r="BA32" i="39"/>
  <c r="B32" i="42"/>
  <c r="AF32" i="43"/>
  <c r="AO32" i="47"/>
  <c r="BG32" i="47"/>
  <c r="BK32" i="47"/>
  <c r="BF32" i="40" l="1"/>
  <c r="BF32" i="47"/>
  <c r="CB32" i="44"/>
  <c r="CC31" i="37"/>
  <c r="CB32" i="46"/>
  <c r="CB32" i="47"/>
  <c r="CC32" i="44"/>
  <c r="CC31" i="34"/>
  <c r="CB32" i="40"/>
  <c r="F32" i="44" l="1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<sst xmlns="http://schemas.openxmlformats.org/spreadsheetml/2006/main" count="1642" uniqueCount="82">
  <si>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</si>
  <si>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</si>
  <si>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</si>
  <si>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</si>
  <si>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</si>
  <si>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</si>
  <si>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</si>
  <si>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</si>
  <si>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</si>
  <si>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</si>
  <si>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</si>
  <si>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</si>
  <si>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</si>
  <si>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</si>
  <si>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</si>
  <si>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</si>
  <si>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</si>
  <si>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</si>
  <si>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</si>
  <si>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</si>
  <si>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</si>
  <si>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</si>
  <si>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</si>
  <si>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</si>
  <si>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</si>
  <si>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</si>
  <si>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</si>
  <si>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</si>
  <si>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</si>
  <si>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</si>
  <si>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</si>
  <si>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</si>
  <si>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</si>
  <si>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</si>
  <si>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</si>
  <si>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</si>
  <si>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</si>
  <si>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</si>
  <si>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</si>
  <si>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</si>
  <si>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</si>
  <si>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</si>
  <si>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</si>
  <si>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</si>
  <si>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</si>
  <si>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</si>
  <si>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</si>
  <si>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</si>
  <si>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</si>
  <si>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</si>
  <si>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</si>
  <si>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</si>
  <si>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</si>
  <si>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</si>
  <si>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</si>
  <si>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</si>
  <si>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</si>
  <si>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</si>
  <si>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</si>
  <si>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</si>
  <si>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</si>
  <si>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</si>
  <si>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</si>
  <si>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</si>
  <si>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</si>
  <si>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</si>
  <si>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</si>
  <si>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</si>
  <si>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</si>
  <si>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</si>
  <si>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01.02.2018 года (по месячному отчету)</t>
  </si>
  <si>
    <t>Исполнение консолидированных бюджетов районов и городов области на 01.03.2018 года (по месячному отчету)</t>
  </si>
  <si>
    <t>Исполнение консолидированных бюджетов районов и городов области на 01.04.2018 года (по месячному отчету)</t>
  </si>
  <si>
    <t>Исполнение консолидированных бюджетов районов и городов области на 01.05.2018 года (по месячному отчету)</t>
  </si>
  <si>
    <t>Исполнение консолидированных бюджетов районов и городов области на 01.06.2018 года (по месячному отчету)</t>
  </si>
  <si>
    <t>Исполнение консолидированных бюджетов районов и городов области на 01.07.2018 года (по месячному отчету)</t>
  </si>
  <si>
    <t>Исполнение консолидированных бюджетов районов и городов области на 01.08.2018 года (по месячному отчету)</t>
  </si>
  <si>
    <t>Исполнение консолидированных бюджетов районов и городов области на 01.09.2018 года (по месячному отчету)</t>
  </si>
  <si>
    <t>Исполнение консолидированных бюджетов районов и городов области на 01.10.2018 года (по месячному отчету)</t>
  </si>
  <si>
    <t>Исполнение консолидированных бюджетов районов и городов области на 01.11.2018 года (по месячному отчету)</t>
  </si>
  <si>
    <t>Исполнение консолидированных бюджетов районов и городов области на 01.12.2018 года (по месячному отчету)</t>
  </si>
  <si>
    <t>Исполнение консолидированных бюджетов районов и городов области на 01.01.2019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</si>
</sst>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4" fillId="0" borderId="14" xfId="0" applyNumberFormat="1" applyFont="1" applyBorder="1"/>
    <xf numFmtId="0" fontId="3" fillId="0" borderId="21" xfId="0" applyFont="1" applyBorder="1" applyAlignment="1">
      <alignment wrapText="1"/>
    </xf>
    <xf numFmtId="4" fontId="0" fillId="0" borderId="22" xfId="0" applyNumberFormat="1" applyBorder="1"/>
    <xf numFmtId="4" fontId="0" fillId="0" borderId="0" xfId="0" applyNumberFormat="1" applyBorder="1"/>
    <xf numFmtId="10" fontId="44" fillId="29" borderId="17" xfId="87" applyNumberFormat="1" applyFont="1" applyFill="1" applyBorder="1" applyAlignment="1">
      <alignment horizontal="right"/>
    </xf>
    <xf numFmtId="10" fontId="4" fillId="0" borderId="14" xfId="87" applyNumberFormat="1" applyFont="1" applyBorder="1"/>
    <xf numFmtId="4" fontId="0" fillId="0" borderId="14" xfId="0" applyNumberFormat="1" applyBorder="1"/>
    <xf numFmtId="164" fontId="3" fillId="39" borderId="14" xfId="0" applyNumberFormat="1" applyFont="1" applyFill="1" applyBorder="1" applyAlignment="1">
      <alignment horizontal="right" wrapText="1"/>
    </xf>
    <xf numFmtId="4" fontId="3" fillId="39" borderId="14" xfId="0" applyNumberFormat="1" applyFont="1" applyFill="1" applyBorder="1" applyAlignment="1">
      <alignment horizontal="right" wrapText="1" shrinkToFit="1"/>
    </xf>
    <xf numFmtId="4" fontId="48" fillId="0" borderId="14" xfId="0" applyNumberFormat="1" applyFont="1" applyBorder="1"/>
    <xf numFmtId="164" fontId="49" fillId="0" borderId="14" xfId="0" applyNumberFormat="1" applyFont="1" applyFill="1" applyBorder="1" applyAlignment="1">
      <alignment horizontal="right" wrapText="1"/>
    </xf>
    <xf numFmtId="164" fontId="51" fillId="0" borderId="1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horizontal="right" wrapText="1" shrinkToFi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wrapText="1"/>
    </xf>
    <xf numFmtId="164" fontId="4" fillId="0" borderId="14" xfId="84" applyNumberFormat="1" applyFont="1" applyFill="1" applyBorder="1" applyAlignment="1" applyProtection="1">
      <alignment horizontal="center" vertical="center" wrapText="1"/>
    </xf>
    <xf numFmtId="0" fontId="50" fillId="0" borderId="20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wrapText="1"/>
    </xf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Процентный" xfId="87" builtinId="5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Q9" activePane="bottomRight" state="frozen"/>
      <selection pane="topRight" activeCell="B1" sqref="B1"/>
      <selection pane="bottomLeft" activeCell="A5" sqref="A5"/>
      <selection pane="bottomRight" activeCell="T33" sqref="T3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9.5" customHeight="1" x14ac:dyDescent="0.3">
      <c r="A2" s="20"/>
      <c r="B2" s="60" t="s">
        <v>70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69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57</v>
      </c>
      <c r="D4" s="58" t="s">
        <v>27</v>
      </c>
      <c r="E4" s="56" t="s">
        <v>26</v>
      </c>
      <c r="F4" s="56" t="s">
        <v>57</v>
      </c>
      <c r="G4" s="58" t="s">
        <v>27</v>
      </c>
      <c r="H4" s="56" t="s">
        <v>26</v>
      </c>
      <c r="I4" s="56" t="s">
        <v>57</v>
      </c>
      <c r="J4" s="58" t="s">
        <v>27</v>
      </c>
      <c r="K4" s="56" t="s">
        <v>26</v>
      </c>
      <c r="L4" s="56" t="s">
        <v>57</v>
      </c>
      <c r="M4" s="58" t="s">
        <v>27</v>
      </c>
      <c r="N4" s="56" t="s">
        <v>26</v>
      </c>
      <c r="O4" s="56" t="s">
        <v>57</v>
      </c>
      <c r="P4" s="58" t="s">
        <v>27</v>
      </c>
      <c r="Q4" s="56" t="s">
        <v>26</v>
      </c>
      <c r="R4" s="56" t="s">
        <v>57</v>
      </c>
      <c r="S4" s="58" t="s">
        <v>27</v>
      </c>
      <c r="T4" s="56" t="s">
        <v>26</v>
      </c>
      <c r="U4" s="56" t="s">
        <v>57</v>
      </c>
      <c r="V4" s="58" t="s">
        <v>27</v>
      </c>
      <c r="W4" s="56" t="s">
        <v>26</v>
      </c>
      <c r="X4" s="56" t="s">
        <v>57</v>
      </c>
      <c r="Y4" s="58" t="s">
        <v>27</v>
      </c>
      <c r="Z4" s="56" t="s">
        <v>26</v>
      </c>
      <c r="AA4" s="56" t="s">
        <v>57</v>
      </c>
      <c r="AB4" s="58" t="s">
        <v>27</v>
      </c>
      <c r="AC4" s="56" t="s">
        <v>26</v>
      </c>
      <c r="AD4" s="56" t="s">
        <v>57</v>
      </c>
      <c r="AE4" s="58" t="s">
        <v>27</v>
      </c>
      <c r="AF4" s="56" t="s">
        <v>26</v>
      </c>
      <c r="AG4" s="56" t="s">
        <v>57</v>
      </c>
      <c r="AH4" s="58" t="s">
        <v>27</v>
      </c>
      <c r="AI4" s="56" t="s">
        <v>26</v>
      </c>
      <c r="AJ4" s="56" t="s">
        <v>57</v>
      </c>
      <c r="AK4" s="58" t="s">
        <v>27</v>
      </c>
      <c r="AL4" s="56" t="s">
        <v>26</v>
      </c>
      <c r="AM4" s="56" t="s">
        <v>57</v>
      </c>
      <c r="AN4" s="58" t="s">
        <v>27</v>
      </c>
      <c r="AO4" s="56" t="s">
        <v>26</v>
      </c>
      <c r="AP4" s="56" t="s">
        <v>57</v>
      </c>
      <c r="AQ4" s="58" t="s">
        <v>27</v>
      </c>
      <c r="AR4" s="56" t="s">
        <v>26</v>
      </c>
      <c r="AS4" s="56" t="s">
        <v>57</v>
      </c>
      <c r="AT4" s="58" t="s">
        <v>27</v>
      </c>
      <c r="AU4" s="56" t="s">
        <v>26</v>
      </c>
      <c r="AV4" s="56" t="s">
        <v>57</v>
      </c>
      <c r="AW4" s="58" t="s">
        <v>27</v>
      </c>
      <c r="AX4" s="56" t="s">
        <v>26</v>
      </c>
      <c r="AY4" s="56" t="s">
        <v>57</v>
      </c>
      <c r="AZ4" s="58" t="s">
        <v>27</v>
      </c>
      <c r="BA4" s="56" t="s">
        <v>26</v>
      </c>
      <c r="BB4" s="56" t="s">
        <v>57</v>
      </c>
      <c r="BC4" s="58" t="s">
        <v>27</v>
      </c>
      <c r="BD4" s="56" t="s">
        <v>26</v>
      </c>
      <c r="BE4" s="56" t="s">
        <v>57</v>
      </c>
      <c r="BF4" s="58" t="s">
        <v>27</v>
      </c>
      <c r="BG4" s="56" t="s">
        <v>26</v>
      </c>
      <c r="BH4" s="56" t="s">
        <v>57</v>
      </c>
      <c r="BI4" s="58" t="s">
        <v>27</v>
      </c>
      <c r="BJ4" s="56" t="s">
        <v>26</v>
      </c>
      <c r="BK4" s="56" t="s">
        <v>57</v>
      </c>
      <c r="BL4" s="58" t="s">
        <v>27</v>
      </c>
      <c r="BM4" s="56" t="s">
        <v>26</v>
      </c>
      <c r="BN4" s="56" t="s">
        <v>57</v>
      </c>
      <c r="BO4" s="58" t="s">
        <v>27</v>
      </c>
      <c r="BP4" s="56" t="s">
        <v>26</v>
      </c>
      <c r="BQ4" s="56" t="s">
        <v>57</v>
      </c>
      <c r="BR4" s="58" t="s">
        <v>27</v>
      </c>
      <c r="BS4" s="56" t="s">
        <v>26</v>
      </c>
      <c r="BT4" s="56" t="s">
        <v>57</v>
      </c>
      <c r="BU4" s="58" t="s">
        <v>27</v>
      </c>
      <c r="BV4" s="56" t="s">
        <v>26</v>
      </c>
      <c r="BW4" s="56" t="s">
        <v>57</v>
      </c>
      <c r="BX4" s="58" t="s">
        <v>27</v>
      </c>
      <c r="BY4" s="56" t="s">
        <v>26</v>
      </c>
      <c r="BZ4" s="56" t="s">
        <v>57</v>
      </c>
      <c r="CA4" s="58" t="s">
        <v>27</v>
      </c>
      <c r="CB4" s="56" t="s">
        <v>26</v>
      </c>
      <c r="CC4" s="56" t="s">
        <v>57</v>
      </c>
      <c r="CD4" s="58" t="s">
        <v>27</v>
      </c>
    </row>
    <row r="5" spans="1:87" ht="14.2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4">
        <v>285404000</v>
      </c>
      <c r="C6" s="24">
        <v>24599381.600000001</v>
      </c>
      <c r="D6" s="25">
        <f>IF(B6&gt;0,C6/B6,0)</f>
        <v>8.619143950330059E-2</v>
      </c>
      <c r="E6" s="26">
        <v>59528480</v>
      </c>
      <c r="F6" s="26">
        <v>3451410.79</v>
      </c>
      <c r="G6" s="25">
        <f t="shared" ref="G6:G12" si="0">IF(E6&gt;0,F6/E6,0)</f>
        <v>5.7979151995817803E-2</v>
      </c>
      <c r="H6" s="26">
        <v>1397829714.4100001</v>
      </c>
      <c r="I6" s="26">
        <v>80188399.019999996</v>
      </c>
      <c r="J6" s="25">
        <f t="shared" ref="J6:J12" si="1">IF(H6&gt;0,I6/H6,0)</f>
        <v>5.7366357427768765E-2</v>
      </c>
      <c r="K6" s="26">
        <v>567860800</v>
      </c>
      <c r="L6" s="26">
        <v>37079234.079999998</v>
      </c>
      <c r="M6" s="25">
        <f t="shared" ref="M6:M12" si="2">IF(K6&gt;0,L6/K6,0)</f>
        <v>6.5296343892728634E-2</v>
      </c>
      <c r="N6" s="26">
        <v>140895503.40000001</v>
      </c>
      <c r="O6" s="26">
        <v>8438421.5299999993</v>
      </c>
      <c r="P6" s="25">
        <f t="shared" ref="P6:P12" si="3">IF(N6&gt;0,O6/N6,0)</f>
        <v>5.9891347320314828E-2</v>
      </c>
      <c r="Q6" s="26">
        <v>107055969</v>
      </c>
      <c r="R6" s="26">
        <v>5240517.91</v>
      </c>
      <c r="S6" s="25">
        <f t="shared" ref="S6:S12" si="4">IF(Q6&gt;0,R6/Q6,0)</f>
        <v>4.8951197760864693E-2</v>
      </c>
      <c r="T6" s="26">
        <v>702147072.09000003</v>
      </c>
      <c r="U6" s="26">
        <v>41734578.890000001</v>
      </c>
      <c r="V6" s="25">
        <f t="shared" ref="V6:V12" si="5">IF(T6&gt;0,U6/T6,0)</f>
        <v>5.943851444936387E-2</v>
      </c>
      <c r="W6" s="26">
        <v>98764949</v>
      </c>
      <c r="X6" s="26">
        <v>5908782.2800000003</v>
      </c>
      <c r="Y6" s="25">
        <f t="shared" ref="Y6:Y12" si="6">IF(W6&gt;0,X6/W6,0)</f>
        <v>5.9826713219889381E-2</v>
      </c>
      <c r="Z6" s="26">
        <v>432703000</v>
      </c>
      <c r="AA6" s="26">
        <v>26021829.170000002</v>
      </c>
      <c r="AB6" s="25">
        <f t="shared" ref="AB6:AB12" si="7">IF(Z6&gt;0,AA6/Z6,0)</f>
        <v>6.0137852453068276E-2</v>
      </c>
      <c r="AC6" s="26">
        <v>425017841</v>
      </c>
      <c r="AD6" s="26">
        <v>23478801.91</v>
      </c>
      <c r="AE6" s="25">
        <f t="shared" ref="AE6:AE12" si="8">IF(AC6&gt;0,AD6/AC6,0)</f>
        <v>5.5241920797390716E-2</v>
      </c>
      <c r="AF6" s="26">
        <v>55412076</v>
      </c>
      <c r="AG6" s="26">
        <v>2945939.33</v>
      </c>
      <c r="AH6" s="25">
        <f t="shared" ref="AH6:AH12" si="9">IF(AF6&gt;0,AG6/AF6,0)</f>
        <v>5.3164211533962384E-2</v>
      </c>
      <c r="AI6" s="26">
        <v>519513131</v>
      </c>
      <c r="AJ6" s="26">
        <v>37139640.289999999</v>
      </c>
      <c r="AK6" s="11">
        <f t="shared" ref="AK6:AK12" si="10">IF(AI6&gt;0,AJ6/AI6,0)</f>
        <v>7.1489319660719031E-2</v>
      </c>
      <c r="AL6" s="26">
        <v>734292537.22000003</v>
      </c>
      <c r="AM6" s="26">
        <v>46796670.200000003</v>
      </c>
      <c r="AN6" s="12">
        <f t="shared" ref="AN6:AN12" si="11">IF(AL6&gt;0,AM6/AL6,0)</f>
        <v>6.373028163566824E-2</v>
      </c>
      <c r="AO6" s="26">
        <v>255812285.38</v>
      </c>
      <c r="AP6" s="26">
        <v>11912451.68</v>
      </c>
      <c r="AQ6" s="12">
        <f t="shared" ref="AQ6:AQ12" si="12">IF(AO6&gt;0,AP6/AO6,0)</f>
        <v>4.6567160221818428E-2</v>
      </c>
      <c r="AR6" s="26">
        <v>135691006</v>
      </c>
      <c r="AS6" s="26">
        <v>9258250.2100000009</v>
      </c>
      <c r="AT6" s="12">
        <f t="shared" ref="AT6:AT12" si="13">IF(AR6&gt;0,AS6/AR6,0)</f>
        <v>6.823038963982625E-2</v>
      </c>
      <c r="AU6" s="26">
        <v>114985471</v>
      </c>
      <c r="AV6" s="26">
        <v>7390504.9800000004</v>
      </c>
      <c r="AW6" s="12">
        <f t="shared" ref="AW6:AW12" si="14">IF(AU6&gt;0,AV6/AU6,0)</f>
        <v>6.4273380938710073E-2</v>
      </c>
      <c r="AX6" s="26">
        <v>170655060</v>
      </c>
      <c r="AY6" s="26">
        <v>13544782.189999999</v>
      </c>
      <c r="AZ6" s="12">
        <f t="shared" ref="AZ6:AZ12" si="15">IF(AX6&gt;0,AY6/AX6,0)</f>
        <v>7.9369355880804238E-2</v>
      </c>
      <c r="BA6" s="26">
        <v>92305907.650000006</v>
      </c>
      <c r="BB6" s="26">
        <v>6017963.6699999999</v>
      </c>
      <c r="BC6" s="12">
        <f t="shared" ref="BC6:BC12" si="16">IF(BA6&gt;0,BB6/BA6,0)</f>
        <v>6.5195866908308323E-2</v>
      </c>
      <c r="BD6" s="26">
        <v>371172867</v>
      </c>
      <c r="BE6" s="26">
        <v>22284432.16</v>
      </c>
      <c r="BF6" s="12">
        <f t="shared" ref="BF6:BF12" si="17">IF(BD6&gt;0,BE6/BD6,0)</f>
        <v>6.0037880301202079E-2</v>
      </c>
      <c r="BG6" s="26">
        <v>293294174</v>
      </c>
      <c r="BH6" s="26">
        <v>15106006.710000001</v>
      </c>
      <c r="BI6" s="12">
        <f t="shared" ref="BI6:BI12" si="18">IF(BG6&gt;0,BH6/BG6,0)</f>
        <v>5.1504625898228719E-2</v>
      </c>
      <c r="BJ6" s="26">
        <v>66894400</v>
      </c>
      <c r="BK6" s="26">
        <v>4185574.75</v>
      </c>
      <c r="BL6" s="12">
        <f t="shared" ref="BL6:BL12" si="19">IF(BJ6&gt;0,BK6/BJ6,0)</f>
        <v>6.2569882531273172E-2</v>
      </c>
      <c r="BM6" s="26">
        <v>246360417</v>
      </c>
      <c r="BN6" s="26">
        <v>18570297.559999999</v>
      </c>
      <c r="BO6" s="12">
        <f t="shared" ref="BO6:BO12" si="20">IF(BM6&gt;0,BN6/BM6,0)</f>
        <v>7.5378576583591345E-2</v>
      </c>
      <c r="BP6" s="26">
        <v>101095808</v>
      </c>
      <c r="BQ6" s="26">
        <v>7138992.9299999997</v>
      </c>
      <c r="BR6" s="12">
        <f t="shared" ref="BR6:BR12" si="21">IF(BP6&gt;0,BQ6/BP6,0)</f>
        <v>7.0616112292212943E-2</v>
      </c>
      <c r="BS6" s="26">
        <v>172493854.47999999</v>
      </c>
      <c r="BT6" s="26">
        <v>11050445.91</v>
      </c>
      <c r="BU6" s="12">
        <f t="shared" ref="BU6:BU12" si="22">IF(BS6&gt;0,BT6/BS6,0)</f>
        <v>6.4062838315676093E-2</v>
      </c>
      <c r="BV6" s="26">
        <v>1975665000</v>
      </c>
      <c r="BW6" s="26">
        <v>110014835.83</v>
      </c>
      <c r="BX6" s="25">
        <f t="shared" ref="BX6:BX12" si="23">IF(BV6&gt;0,BW6/BV6,0)</f>
        <v>5.5684964723270391E-2</v>
      </c>
      <c r="BY6" s="24">
        <v>4848142143</v>
      </c>
      <c r="BZ6" s="24">
        <v>287406944.18000001</v>
      </c>
      <c r="CA6" s="12">
        <f t="shared" ref="CA6:CA12" si="24">IF(BY6&gt;0,BZ6/BY6,0)</f>
        <v>5.9281872458086471E-2</v>
      </c>
      <c r="CB6" s="3">
        <f>B6+E6+H6+K6+N6+Q6+T6+W6+Z6+AC6+AF6+AI6+AL6+AO6+AR6+AU6+AX6+BA6+BD6+BG6+BJ6+BM6+BP6+BS6+BV6+BY6</f>
        <v>14370993466.629999</v>
      </c>
      <c r="CC6" s="3">
        <f>C6+F6+I6+L6+O6+R6+U6+X6+AA6+AD6+AG6+AJ6+AM6+AP6+AS6+AV6+AY6+BB6+BE6+BH6+BK6+BN6+BQ6+BT6+BW6+BZ6</f>
        <v>866905089.75999999</v>
      </c>
      <c r="CD6" s="19">
        <f>IF(CB6&gt;0,CC6/CB6,0)</f>
        <v>6.0323254044543757E-2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5">IF(B7&gt;0,C7/B7,0)</f>
        <v>0</v>
      </c>
      <c r="E7" s="26">
        <v>50530940</v>
      </c>
      <c r="F7" s="26">
        <v>4210910</v>
      </c>
      <c r="G7" s="25">
        <f t="shared" si="0"/>
        <v>8.3333300350240863E-2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54256443</v>
      </c>
      <c r="O7" s="26">
        <v>4521370</v>
      </c>
      <c r="P7" s="25">
        <f t="shared" si="3"/>
        <v>8.3333328725585645E-2</v>
      </c>
      <c r="Q7" s="26">
        <v>77571871</v>
      </c>
      <c r="R7" s="26">
        <v>6464323</v>
      </c>
      <c r="S7" s="25">
        <f t="shared" si="4"/>
        <v>8.3333338704696197E-2</v>
      </c>
      <c r="T7" s="26">
        <v>0</v>
      </c>
      <c r="U7" s="26">
        <v>0</v>
      </c>
      <c r="V7" s="25">
        <f t="shared" si="5"/>
        <v>0</v>
      </c>
      <c r="W7" s="26">
        <v>34728365</v>
      </c>
      <c r="X7" s="26">
        <v>2894030</v>
      </c>
      <c r="Y7" s="25">
        <f t="shared" si="6"/>
        <v>8.3333321335455901E-2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91692087</v>
      </c>
      <c r="AG7" s="26">
        <v>7641007</v>
      </c>
      <c r="AH7" s="25">
        <f t="shared" si="9"/>
        <v>8.3333330606816705E-2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95905553</v>
      </c>
      <c r="AS7" s="26">
        <v>7992129</v>
      </c>
      <c r="AT7" s="12">
        <f t="shared" si="13"/>
        <v>8.3333328988781291E-2</v>
      </c>
      <c r="AU7" s="26">
        <v>94856730</v>
      </c>
      <c r="AV7" s="26">
        <v>7904728</v>
      </c>
      <c r="AW7" s="12">
        <f t="shared" si="14"/>
        <v>8.3333338604440615E-2</v>
      </c>
      <c r="AX7" s="26">
        <v>59986369</v>
      </c>
      <c r="AY7" s="26">
        <v>4998864</v>
      </c>
      <c r="AZ7" s="12">
        <f t="shared" si="15"/>
        <v>8.3333331944128841E-2</v>
      </c>
      <c r="BA7" s="26">
        <v>48690469</v>
      </c>
      <c r="BB7" s="26">
        <v>4057539</v>
      </c>
      <c r="BC7" s="12">
        <f t="shared" si="16"/>
        <v>8.3333331621841644E-2</v>
      </c>
      <c r="BD7" s="26">
        <v>6339681</v>
      </c>
      <c r="BE7" s="26">
        <v>528307</v>
      </c>
      <c r="BF7" s="12">
        <f t="shared" si="17"/>
        <v>8.333337276749414E-2</v>
      </c>
      <c r="BG7" s="26">
        <v>0</v>
      </c>
      <c r="BH7" s="26">
        <v>0</v>
      </c>
      <c r="BI7" s="25">
        <f t="shared" si="18"/>
        <v>0</v>
      </c>
      <c r="BJ7" s="26">
        <v>60007616</v>
      </c>
      <c r="BK7" s="26">
        <v>5000635</v>
      </c>
      <c r="BL7" s="12">
        <f t="shared" si="19"/>
        <v>8.3333338888183797E-2</v>
      </c>
      <c r="BM7" s="26">
        <v>29547704</v>
      </c>
      <c r="BN7" s="26">
        <v>2462309</v>
      </c>
      <c r="BO7" s="25">
        <f t="shared" si="20"/>
        <v>8.3333344614525712E-2</v>
      </c>
      <c r="BP7" s="26">
        <v>71362722</v>
      </c>
      <c r="BQ7" s="26">
        <v>5946894</v>
      </c>
      <c r="BR7" s="12">
        <f t="shared" si="21"/>
        <v>8.3333340339792533E-2</v>
      </c>
      <c r="BS7" s="26">
        <v>21633150</v>
      </c>
      <c r="BT7" s="26">
        <v>1802763</v>
      </c>
      <c r="BU7" s="12">
        <f t="shared" si="22"/>
        <v>8.3333356446009949E-2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6">BZ7+BW7+BT7+BQ7+BN7+BK7+BH7+BE7+BB7+AY7+AV7+AS7+AP7+AM7+AJ7+AG7+AD7+AA7+X7+U7+R7+O7+L7+I7+F7+C7</f>
        <v>66425808</v>
      </c>
      <c r="CD7" s="19">
        <f>IF(CB7&gt;0,CC7/CB7,0)</f>
        <v>8.333333291515585E-2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59810534.170000002</v>
      </c>
      <c r="C8" s="24">
        <v>1046526.67</v>
      </c>
      <c r="D8" s="25">
        <f t="shared" si="25"/>
        <v>1.7497363708965517E-2</v>
      </c>
      <c r="E8" s="26">
        <v>13515239.76</v>
      </c>
      <c r="F8" s="26">
        <v>123300</v>
      </c>
      <c r="G8" s="25">
        <f t="shared" si="0"/>
        <v>9.1230346031242002E-3</v>
      </c>
      <c r="H8" s="26">
        <v>271047933.66000003</v>
      </c>
      <c r="I8" s="26">
        <v>4368994.08</v>
      </c>
      <c r="J8" s="25">
        <f t="shared" si="1"/>
        <v>1.6118898310733574E-2</v>
      </c>
      <c r="K8" s="26">
        <v>162092340.02000001</v>
      </c>
      <c r="L8" s="26">
        <v>1750000</v>
      </c>
      <c r="M8" s="25">
        <f t="shared" si="2"/>
        <v>1.0796315234785763E-2</v>
      </c>
      <c r="N8" s="26">
        <v>40374859.170000002</v>
      </c>
      <c r="O8" s="26">
        <v>472880</v>
      </c>
      <c r="P8" s="25">
        <f t="shared" si="3"/>
        <v>1.1712238995284648E-2</v>
      </c>
      <c r="Q8" s="26">
        <v>30681136.41</v>
      </c>
      <c r="R8" s="26">
        <v>227418.5</v>
      </c>
      <c r="S8" s="25">
        <f t="shared" si="4"/>
        <v>7.4123232256115773E-3</v>
      </c>
      <c r="T8" s="26">
        <v>131269547.84999999</v>
      </c>
      <c r="U8" s="26">
        <v>0</v>
      </c>
      <c r="V8" s="25">
        <f t="shared" si="5"/>
        <v>0</v>
      </c>
      <c r="W8" s="26">
        <v>18189157.039999999</v>
      </c>
      <c r="X8" s="26">
        <v>209760</v>
      </c>
      <c r="Y8" s="25">
        <f t="shared" si="6"/>
        <v>1.1532145197202609E-2</v>
      </c>
      <c r="Z8" s="26">
        <v>77258072.109999999</v>
      </c>
      <c r="AA8" s="26">
        <v>1469000</v>
      </c>
      <c r="AB8" s="25">
        <f t="shared" si="7"/>
        <v>1.9014194373222756E-2</v>
      </c>
      <c r="AC8" s="26">
        <v>173261075.68000001</v>
      </c>
      <c r="AD8" s="26">
        <v>1583827</v>
      </c>
      <c r="AE8" s="25">
        <f t="shared" si="8"/>
        <v>9.1412741943563119E-3</v>
      </c>
      <c r="AF8" s="26">
        <v>19431460.859999999</v>
      </c>
      <c r="AG8" s="26">
        <v>258852</v>
      </c>
      <c r="AH8" s="25">
        <f t="shared" si="9"/>
        <v>1.3321283554797022E-2</v>
      </c>
      <c r="AI8" s="26">
        <v>240560163.63</v>
      </c>
      <c r="AJ8" s="26">
        <v>1970000</v>
      </c>
      <c r="AK8" s="11">
        <f t="shared" si="10"/>
        <v>8.1892195709926899E-3</v>
      </c>
      <c r="AL8" s="26">
        <v>384010215.35000002</v>
      </c>
      <c r="AM8" s="26">
        <v>0</v>
      </c>
      <c r="AN8" s="12">
        <f t="shared" si="11"/>
        <v>0</v>
      </c>
      <c r="AO8" s="26">
        <v>39615377.409999996</v>
      </c>
      <c r="AP8" s="26">
        <v>537980</v>
      </c>
      <c r="AQ8" s="12">
        <f t="shared" si="12"/>
        <v>1.3580080139895354E-2</v>
      </c>
      <c r="AR8" s="26">
        <v>142019733.41</v>
      </c>
      <c r="AS8" s="26">
        <v>165000</v>
      </c>
      <c r="AT8" s="12">
        <f t="shared" si="13"/>
        <v>1.1618103768978199E-3</v>
      </c>
      <c r="AU8" s="26">
        <v>40784504.409999996</v>
      </c>
      <c r="AV8" s="26">
        <v>215558</v>
      </c>
      <c r="AW8" s="12">
        <f t="shared" si="14"/>
        <v>5.2852916351031377E-3</v>
      </c>
      <c r="AX8" s="26">
        <v>39980659.520000003</v>
      </c>
      <c r="AY8" s="26">
        <v>367450</v>
      </c>
      <c r="AZ8" s="12">
        <f t="shared" si="15"/>
        <v>9.190693810745821E-3</v>
      </c>
      <c r="BA8" s="26">
        <v>27201200.41</v>
      </c>
      <c r="BB8" s="26">
        <v>130000</v>
      </c>
      <c r="BC8" s="12">
        <f t="shared" si="16"/>
        <v>4.7792008455703298E-3</v>
      </c>
      <c r="BD8" s="26">
        <v>206794511.78</v>
      </c>
      <c r="BE8" s="26">
        <v>810300</v>
      </c>
      <c r="BF8" s="12">
        <f t="shared" si="17"/>
        <v>3.9183825190778959E-3</v>
      </c>
      <c r="BG8" s="26">
        <v>40615914.409999996</v>
      </c>
      <c r="BH8" s="26">
        <v>596627.27</v>
      </c>
      <c r="BI8" s="12">
        <f t="shared" si="18"/>
        <v>1.4689494959470988E-2</v>
      </c>
      <c r="BJ8" s="26">
        <v>76221032.760000005</v>
      </c>
      <c r="BK8" s="26">
        <v>0</v>
      </c>
      <c r="BL8" s="12">
        <f t="shared" si="19"/>
        <v>0</v>
      </c>
      <c r="BM8" s="26">
        <v>44350044.509999998</v>
      </c>
      <c r="BN8" s="26">
        <v>399330</v>
      </c>
      <c r="BO8" s="12">
        <f t="shared" si="20"/>
        <v>9.004049588044032E-3</v>
      </c>
      <c r="BP8" s="26">
        <v>26442080.52</v>
      </c>
      <c r="BQ8" s="26">
        <v>288605</v>
      </c>
      <c r="BR8" s="12">
        <f t="shared" si="21"/>
        <v>1.0914610133711219E-2</v>
      </c>
      <c r="BS8" s="26">
        <v>39114893.409999996</v>
      </c>
      <c r="BT8" s="26">
        <v>434832</v>
      </c>
      <c r="BU8" s="12">
        <f t="shared" si="22"/>
        <v>1.1116788570586572E-2</v>
      </c>
      <c r="BV8" s="26">
        <v>414314969.23000002</v>
      </c>
      <c r="BW8" s="26">
        <v>6509000</v>
      </c>
      <c r="BX8" s="25">
        <f t="shared" si="23"/>
        <v>1.5710269923620929E-2</v>
      </c>
      <c r="BY8" s="24">
        <v>1453306809.8399999</v>
      </c>
      <c r="BZ8" s="24">
        <v>26189800</v>
      </c>
      <c r="CA8" s="12">
        <f t="shared" si="24"/>
        <v>1.8020833469350725E-2</v>
      </c>
      <c r="CB8" s="3">
        <f>B8+E8+H8+K8+N8+Q8+T8+W8+Z8+AC8+AF8+AI8+AL8+AO8+AR8+AU8+AX8+BA8+BD8+BG8+BJ8+BM8+BP8+BS8+BV8+BY8</f>
        <v>4212263467.3300009</v>
      </c>
      <c r="CC8" s="3">
        <f t="shared" si="26"/>
        <v>50125040.520000003</v>
      </c>
      <c r="CD8" s="19">
        <f t="shared" ref="CD8:CD12" si="27">IF(CB8&gt;0,CC8/CB8,0)</f>
        <v>1.1899787586594726E-2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402666634</v>
      </c>
      <c r="C9" s="24">
        <v>32799992.32</v>
      </c>
      <c r="D9" s="25">
        <f t="shared" si="25"/>
        <v>8.1456941177798212E-2</v>
      </c>
      <c r="E9" s="26">
        <v>127008073</v>
      </c>
      <c r="F9" s="26">
        <v>7158480.7599999998</v>
      </c>
      <c r="G9" s="25">
        <f t="shared" si="0"/>
        <v>5.6362407451060213E-2</v>
      </c>
      <c r="H9" s="26">
        <v>972369425</v>
      </c>
      <c r="I9" s="26">
        <v>74113983.859999999</v>
      </c>
      <c r="J9" s="25">
        <f t="shared" si="1"/>
        <v>7.6219985896821052E-2</v>
      </c>
      <c r="K9" s="26">
        <v>717971454</v>
      </c>
      <c r="L9" s="26">
        <v>57619989.630000003</v>
      </c>
      <c r="M9" s="25">
        <f t="shared" si="2"/>
        <v>8.0253872642128757E-2</v>
      </c>
      <c r="N9" s="26">
        <v>273732999</v>
      </c>
      <c r="O9" s="26">
        <v>23614104.48</v>
      </c>
      <c r="P9" s="25">
        <f t="shared" si="3"/>
        <v>8.6266926407363845E-2</v>
      </c>
      <c r="Q9" s="26">
        <v>247248523</v>
      </c>
      <c r="R9" s="26">
        <v>20846017.73</v>
      </c>
      <c r="S9" s="25">
        <f t="shared" si="4"/>
        <v>8.4312001046817173E-2</v>
      </c>
      <c r="T9" s="26">
        <v>668955582</v>
      </c>
      <c r="U9" s="26">
        <v>61775380.5</v>
      </c>
      <c r="V9" s="25">
        <f t="shared" si="5"/>
        <v>9.2346012444216363E-2</v>
      </c>
      <c r="W9" s="26">
        <v>146551421</v>
      </c>
      <c r="X9" s="26">
        <v>11335200.779999999</v>
      </c>
      <c r="Y9" s="25">
        <f t="shared" si="6"/>
        <v>7.7346235899002302E-2</v>
      </c>
      <c r="Z9" s="26">
        <v>626012437</v>
      </c>
      <c r="AA9" s="26">
        <v>59360919.619999997</v>
      </c>
      <c r="AB9" s="25">
        <f t="shared" si="7"/>
        <v>9.4823866286861E-2</v>
      </c>
      <c r="AC9" s="26">
        <v>648866872</v>
      </c>
      <c r="AD9" s="26">
        <v>54859540.280000001</v>
      </c>
      <c r="AE9" s="25">
        <f t="shared" si="8"/>
        <v>8.4546680755802253E-2</v>
      </c>
      <c r="AF9" s="26">
        <v>200660950</v>
      </c>
      <c r="AG9" s="26">
        <v>17012566.829999998</v>
      </c>
      <c r="AH9" s="25">
        <f t="shared" si="9"/>
        <v>8.4782648691735976E-2</v>
      </c>
      <c r="AI9" s="26">
        <v>1026923858</v>
      </c>
      <c r="AJ9" s="26">
        <v>61153748.369999997</v>
      </c>
      <c r="AK9" s="11">
        <f t="shared" si="10"/>
        <v>5.9550421283522267E-2</v>
      </c>
      <c r="AL9" s="26">
        <v>932766970</v>
      </c>
      <c r="AM9" s="26">
        <v>74104831.930000007</v>
      </c>
      <c r="AN9" s="12">
        <f t="shared" si="11"/>
        <v>7.9446243610019771E-2</v>
      </c>
      <c r="AO9" s="26">
        <v>213113766</v>
      </c>
      <c r="AP9" s="26">
        <v>17765404.34</v>
      </c>
      <c r="AQ9" s="12">
        <f t="shared" si="12"/>
        <v>8.3361129942211246E-2</v>
      </c>
      <c r="AR9" s="26">
        <v>195089337</v>
      </c>
      <c r="AS9" s="26">
        <v>15932576.92</v>
      </c>
      <c r="AT9" s="12">
        <f t="shared" si="13"/>
        <v>8.1668107365601428E-2</v>
      </c>
      <c r="AU9" s="26">
        <v>164981678</v>
      </c>
      <c r="AV9" s="26">
        <v>15145628.449999999</v>
      </c>
      <c r="AW9" s="12">
        <f t="shared" si="14"/>
        <v>9.1801881479227035E-2</v>
      </c>
      <c r="AX9" s="26">
        <v>265250165</v>
      </c>
      <c r="AY9" s="26">
        <v>11220319.050000001</v>
      </c>
      <c r="AZ9" s="12">
        <f t="shared" si="15"/>
        <v>4.2300893761932253E-2</v>
      </c>
      <c r="BA9" s="26">
        <v>128539360</v>
      </c>
      <c r="BB9" s="26">
        <v>11489965.310000001</v>
      </c>
      <c r="BC9" s="12">
        <f t="shared" si="16"/>
        <v>8.9388692381850973E-2</v>
      </c>
      <c r="BD9" s="26">
        <v>380032139</v>
      </c>
      <c r="BE9" s="26">
        <v>38252568.189999998</v>
      </c>
      <c r="BF9" s="12">
        <f t="shared" si="17"/>
        <v>0.10065614000609564</v>
      </c>
      <c r="BG9" s="26">
        <v>241374868</v>
      </c>
      <c r="BH9" s="26">
        <v>14433759.619999999</v>
      </c>
      <c r="BI9" s="12">
        <f t="shared" si="18"/>
        <v>5.9798104664318237E-2</v>
      </c>
      <c r="BJ9" s="26">
        <v>171322182</v>
      </c>
      <c r="BK9" s="26">
        <v>14174846.539999999</v>
      </c>
      <c r="BL9" s="12">
        <f t="shared" si="19"/>
        <v>8.2737952403618115E-2</v>
      </c>
      <c r="BM9" s="26">
        <v>320166236</v>
      </c>
      <c r="BN9" s="26">
        <v>27386741.719999999</v>
      </c>
      <c r="BO9" s="12">
        <f t="shared" si="20"/>
        <v>8.5539131365494764E-2</v>
      </c>
      <c r="BP9" s="26">
        <v>266375312</v>
      </c>
      <c r="BQ9" s="26">
        <v>21394613.559999999</v>
      </c>
      <c r="BR9" s="12">
        <f t="shared" si="21"/>
        <v>8.0317554203371513E-2</v>
      </c>
      <c r="BS9" s="26">
        <v>206501442</v>
      </c>
      <c r="BT9" s="26">
        <v>18991334.219999999</v>
      </c>
      <c r="BU9" s="12">
        <f t="shared" si="22"/>
        <v>9.1967077982922751E-2</v>
      </c>
      <c r="BV9" s="26">
        <v>1604253080</v>
      </c>
      <c r="BW9" s="26">
        <v>145718956.31</v>
      </c>
      <c r="BX9" s="25">
        <f t="shared" si="23"/>
        <v>9.0832897955227865E-2</v>
      </c>
      <c r="BY9" s="24">
        <v>4493873911</v>
      </c>
      <c r="BZ9" s="24">
        <v>334001186.48000002</v>
      </c>
      <c r="CA9" s="12">
        <f t="shared" si="24"/>
        <v>7.432366663925298E-2</v>
      </c>
      <c r="CB9" s="3">
        <f>B9+E9+H9+K9+N9+Q9+T9+W9+Z9+AC9+AF9+AI9+AL9+AO9+AR9+AU9+AX9+BA9+BD9+BG9+BJ9+BM9+BP9+BS9+BV9+BY9</f>
        <v>15642608674</v>
      </c>
      <c r="CC9" s="3">
        <f t="shared" si="26"/>
        <v>1241662657.7999997</v>
      </c>
      <c r="CD9" s="19">
        <f t="shared" si="27"/>
        <v>7.9376955831146026E-2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5171570</v>
      </c>
      <c r="C10" s="24">
        <v>0</v>
      </c>
      <c r="D10" s="25">
        <f t="shared" si="25"/>
        <v>0</v>
      </c>
      <c r="E10" s="26">
        <v>640580</v>
      </c>
      <c r="F10" s="26">
        <v>0</v>
      </c>
      <c r="G10" s="25">
        <f t="shared" si="0"/>
        <v>0</v>
      </c>
      <c r="H10" s="26">
        <v>2999800</v>
      </c>
      <c r="I10" s="26">
        <v>0</v>
      </c>
      <c r="J10" s="25">
        <f t="shared" si="1"/>
        <v>0</v>
      </c>
      <c r="K10" s="26">
        <v>1609270</v>
      </c>
      <c r="L10" s="26">
        <v>0</v>
      </c>
      <c r="M10" s="25">
        <f t="shared" si="2"/>
        <v>0</v>
      </c>
      <c r="N10" s="26">
        <v>906190</v>
      </c>
      <c r="O10" s="26">
        <v>0</v>
      </c>
      <c r="P10" s="25">
        <f t="shared" si="3"/>
        <v>0</v>
      </c>
      <c r="Q10" s="26">
        <v>2796820</v>
      </c>
      <c r="R10" s="26">
        <v>0</v>
      </c>
      <c r="S10" s="25">
        <f t="shared" si="4"/>
        <v>0</v>
      </c>
      <c r="T10" s="26">
        <v>2859200</v>
      </c>
      <c r="U10" s="26">
        <v>0</v>
      </c>
      <c r="V10" s="25">
        <f t="shared" si="5"/>
        <v>0</v>
      </c>
      <c r="W10" s="26">
        <v>640580</v>
      </c>
      <c r="X10" s="26">
        <v>0</v>
      </c>
      <c r="Y10" s="25">
        <f t="shared" si="6"/>
        <v>0</v>
      </c>
      <c r="Z10" s="26">
        <v>1140550</v>
      </c>
      <c r="AA10" s="26">
        <v>0</v>
      </c>
      <c r="AB10" s="25">
        <f t="shared" si="7"/>
        <v>0</v>
      </c>
      <c r="AC10" s="26">
        <v>2215500</v>
      </c>
      <c r="AD10" s="26">
        <v>0</v>
      </c>
      <c r="AE10" s="25">
        <f t="shared" si="8"/>
        <v>0</v>
      </c>
      <c r="AF10" s="26">
        <v>593710</v>
      </c>
      <c r="AG10" s="26">
        <v>0</v>
      </c>
      <c r="AH10" s="25">
        <f t="shared" si="9"/>
        <v>0</v>
      </c>
      <c r="AI10" s="26">
        <v>1140550</v>
      </c>
      <c r="AJ10" s="26">
        <v>0</v>
      </c>
      <c r="AK10" s="25">
        <f t="shared" si="10"/>
        <v>0</v>
      </c>
      <c r="AL10" s="26">
        <v>2296730</v>
      </c>
      <c r="AM10" s="26">
        <v>0</v>
      </c>
      <c r="AN10" s="25">
        <f t="shared" si="11"/>
        <v>0</v>
      </c>
      <c r="AO10" s="26">
        <v>593710</v>
      </c>
      <c r="AP10" s="26">
        <v>0</v>
      </c>
      <c r="AQ10" s="25">
        <f t="shared" si="12"/>
        <v>0</v>
      </c>
      <c r="AR10" s="26">
        <v>749950</v>
      </c>
      <c r="AS10" s="26">
        <v>0</v>
      </c>
      <c r="AT10" s="25">
        <f t="shared" si="13"/>
        <v>0</v>
      </c>
      <c r="AU10" s="26">
        <v>749950</v>
      </c>
      <c r="AV10" s="26">
        <v>0</v>
      </c>
      <c r="AW10" s="25">
        <f t="shared" si="14"/>
        <v>0</v>
      </c>
      <c r="AX10" s="26">
        <v>12859710</v>
      </c>
      <c r="AY10" s="26">
        <v>0</v>
      </c>
      <c r="AZ10" s="25">
        <f t="shared" si="15"/>
        <v>0</v>
      </c>
      <c r="BA10" s="26">
        <v>749950</v>
      </c>
      <c r="BB10" s="26">
        <v>0</v>
      </c>
      <c r="BC10" s="25">
        <f t="shared" si="16"/>
        <v>0</v>
      </c>
      <c r="BD10" s="26">
        <v>1046810</v>
      </c>
      <c r="BE10" s="26">
        <v>0</v>
      </c>
      <c r="BF10" s="25">
        <f t="shared" si="17"/>
        <v>0</v>
      </c>
      <c r="BG10" s="26">
        <v>1171800</v>
      </c>
      <c r="BH10" s="26">
        <v>0</v>
      </c>
      <c r="BI10" s="25">
        <f t="shared" si="18"/>
        <v>0</v>
      </c>
      <c r="BJ10" s="26">
        <v>640580</v>
      </c>
      <c r="BK10" s="26">
        <v>0</v>
      </c>
      <c r="BL10" s="25">
        <f t="shared" si="19"/>
        <v>0</v>
      </c>
      <c r="BM10" s="26">
        <v>890570</v>
      </c>
      <c r="BN10" s="26">
        <v>0</v>
      </c>
      <c r="BO10" s="25">
        <f t="shared" si="20"/>
        <v>0</v>
      </c>
      <c r="BP10" s="26">
        <v>593710</v>
      </c>
      <c r="BQ10" s="26">
        <v>0</v>
      </c>
      <c r="BR10" s="25">
        <f t="shared" si="21"/>
        <v>0</v>
      </c>
      <c r="BS10" s="26">
        <v>749950</v>
      </c>
      <c r="BT10" s="26">
        <v>0</v>
      </c>
      <c r="BU10" s="12">
        <f t="shared" si="22"/>
        <v>0</v>
      </c>
      <c r="BV10" s="26">
        <v>78794720</v>
      </c>
      <c r="BW10" s="26">
        <v>0</v>
      </c>
      <c r="BX10" s="25">
        <f t="shared" si="23"/>
        <v>0</v>
      </c>
      <c r="BY10" s="24">
        <v>476330140</v>
      </c>
      <c r="BZ10" s="24">
        <v>0</v>
      </c>
      <c r="CA10" s="12">
        <f t="shared" si="24"/>
        <v>0</v>
      </c>
      <c r="CB10" s="3">
        <f>B10+E10+H10+K10+N10+Q10+T10+W10+Z10+AC10+AF10+AI10+AL10+AO10+AR10+AU10+AX10+BA10+BD10+BG10+BJ10+BM10+BP10+BS10+BV10+BY10</f>
        <v>600932600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5"/>
        <v>0</v>
      </c>
      <c r="E11" s="26">
        <v>0</v>
      </c>
      <c r="F11" s="26">
        <v>0</v>
      </c>
      <c r="G11" s="25">
        <f t="shared" si="0"/>
        <v>0</v>
      </c>
      <c r="H11" s="26">
        <v>1900000</v>
      </c>
      <c r="I11" s="26">
        <v>91560</v>
      </c>
      <c r="J11" s="25">
        <f t="shared" si="1"/>
        <v>4.8189473684210525E-2</v>
      </c>
      <c r="K11" s="26">
        <v>0</v>
      </c>
      <c r="L11" s="26">
        <v>10000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500000</v>
      </c>
      <c r="U11" s="26">
        <v>0</v>
      </c>
      <c r="V11" s="25">
        <f t="shared" si="5"/>
        <v>0</v>
      </c>
      <c r="W11" s="26">
        <v>652010</v>
      </c>
      <c r="X11" s="26">
        <v>3150</v>
      </c>
      <c r="Y11" s="25">
        <f t="shared" si="6"/>
        <v>4.8312142451802887E-3</v>
      </c>
      <c r="Z11" s="26">
        <v>0</v>
      </c>
      <c r="AA11" s="26">
        <v>0</v>
      </c>
      <c r="AB11" s="25">
        <f t="shared" si="7"/>
        <v>0</v>
      </c>
      <c r="AC11" s="26">
        <v>246287.98</v>
      </c>
      <c r="AD11" s="26">
        <v>0</v>
      </c>
      <c r="AE11" s="25">
        <f t="shared" si="8"/>
        <v>0</v>
      </c>
      <c r="AF11" s="26">
        <v>215000</v>
      </c>
      <c r="AG11" s="26">
        <v>0</v>
      </c>
      <c r="AH11" s="25">
        <f t="shared" si="9"/>
        <v>0</v>
      </c>
      <c r="AI11" s="26">
        <v>0</v>
      </c>
      <c r="AJ11" s="26">
        <v>0</v>
      </c>
      <c r="AK11" s="11">
        <f t="shared" si="10"/>
        <v>0</v>
      </c>
      <c r="AL11" s="26">
        <v>115000</v>
      </c>
      <c r="AM11" s="26">
        <v>0</v>
      </c>
      <c r="AN11" s="12">
        <f t="shared" si="11"/>
        <v>0</v>
      </c>
      <c r="AO11" s="26">
        <v>400000</v>
      </c>
      <c r="AP11" s="26">
        <v>400000</v>
      </c>
      <c r="AQ11" s="25">
        <f t="shared" si="12"/>
        <v>1</v>
      </c>
      <c r="AR11" s="26">
        <v>0</v>
      </c>
      <c r="AS11" s="26">
        <v>0</v>
      </c>
      <c r="AT11" s="25">
        <f t="shared" si="13"/>
        <v>0</v>
      </c>
      <c r="AU11" s="26">
        <v>753637</v>
      </c>
      <c r="AV11" s="26">
        <v>0</v>
      </c>
      <c r="AW11" s="12">
        <f t="shared" si="14"/>
        <v>0</v>
      </c>
      <c r="AX11" s="26">
        <v>0</v>
      </c>
      <c r="AY11" s="26">
        <v>0</v>
      </c>
      <c r="AZ11" s="12">
        <f t="shared" si="15"/>
        <v>0</v>
      </c>
      <c r="BA11" s="26">
        <v>1300000</v>
      </c>
      <c r="BB11" s="26">
        <v>77629.740000000005</v>
      </c>
      <c r="BC11" s="25">
        <f t="shared" si="16"/>
        <v>5.9715184615384623E-2</v>
      </c>
      <c r="BD11" s="26">
        <v>8628254.8000000007</v>
      </c>
      <c r="BE11" s="26">
        <v>26212</v>
      </c>
      <c r="BF11" s="12">
        <f t="shared" si="17"/>
        <v>3.0379260473392599E-3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47400</v>
      </c>
      <c r="BZ11" s="24">
        <v>4000</v>
      </c>
      <c r="CA11" s="12">
        <f t="shared" si="24"/>
        <v>8.4388185654008435E-2</v>
      </c>
      <c r="CB11" s="3">
        <f>B11+E11+H11+K11+N11+Q11+T11+W11+Z11+AC11+AF11+AI11+AL11+AO11+AR11+AU11+AX11+BA11+BD11+BG11+BJ11+BM11+BP11+BS11+BV11+BY11</f>
        <v>20751589.780000001</v>
      </c>
      <c r="CC11" s="3">
        <f t="shared" si="26"/>
        <v>612551.74</v>
      </c>
      <c r="CD11" s="19">
        <f t="shared" si="27"/>
        <v>2.9518304211582191E-2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753052738.16999996</v>
      </c>
      <c r="C12" s="28">
        <v>57786590.590000004</v>
      </c>
      <c r="D12" s="16">
        <f t="shared" si="25"/>
        <v>7.6736445750702278E-2</v>
      </c>
      <c r="E12" s="29">
        <v>251223312.75999999</v>
      </c>
      <c r="F12" s="29">
        <v>14287101.550000001</v>
      </c>
      <c r="G12" s="16">
        <f t="shared" si="0"/>
        <v>5.6870126394873356E-2</v>
      </c>
      <c r="H12" s="29">
        <v>2644654079.77</v>
      </c>
      <c r="I12" s="29">
        <v>157738544.36000001</v>
      </c>
      <c r="J12" s="16">
        <f t="shared" si="1"/>
        <v>5.9644301145697742E-2</v>
      </c>
      <c r="K12" s="29">
        <v>1448842876.5699999</v>
      </c>
      <c r="L12" s="29">
        <v>95768236.260000005</v>
      </c>
      <c r="M12" s="16">
        <f t="shared" si="2"/>
        <v>6.6099808204684252E-2</v>
      </c>
      <c r="N12" s="29">
        <v>509508994.56999999</v>
      </c>
      <c r="O12" s="29">
        <v>36389776.009999998</v>
      </c>
      <c r="P12" s="16">
        <f t="shared" si="3"/>
        <v>7.1421263211871547E-2</v>
      </c>
      <c r="Q12" s="29">
        <v>465354319.41000003</v>
      </c>
      <c r="R12" s="29">
        <v>32778277.140000001</v>
      </c>
      <c r="S12" s="16">
        <f t="shared" si="4"/>
        <v>7.0437247002580694E-2</v>
      </c>
      <c r="T12" s="29">
        <v>1505731401.9400001</v>
      </c>
      <c r="U12" s="29">
        <v>53199134.329999998</v>
      </c>
      <c r="V12" s="16">
        <f t="shared" si="5"/>
        <v>3.5331091761424169E-2</v>
      </c>
      <c r="W12" s="29">
        <v>298443758.32999998</v>
      </c>
      <c r="X12" s="29">
        <v>19227084.350000001</v>
      </c>
      <c r="Y12" s="16">
        <f t="shared" si="6"/>
        <v>6.4424481374946108E-2</v>
      </c>
      <c r="Z12" s="29">
        <v>1136457059.1099999</v>
      </c>
      <c r="AA12" s="29">
        <v>86194748.790000007</v>
      </c>
      <c r="AB12" s="16">
        <f t="shared" si="7"/>
        <v>7.5845143552984037E-2</v>
      </c>
      <c r="AC12" s="29">
        <v>1249607576.6600001</v>
      </c>
      <c r="AD12" s="29">
        <v>76422169.189999998</v>
      </c>
      <c r="AE12" s="16">
        <f t="shared" si="8"/>
        <v>6.1156934878919475E-2</v>
      </c>
      <c r="AF12" s="29">
        <v>368005283.86000001</v>
      </c>
      <c r="AG12" s="29">
        <v>27858364.359999999</v>
      </c>
      <c r="AH12" s="16">
        <f t="shared" si="9"/>
        <v>7.5700990126538886E-2</v>
      </c>
      <c r="AI12" s="29">
        <v>1788137702.6300001</v>
      </c>
      <c r="AJ12" s="29">
        <v>99364235</v>
      </c>
      <c r="AK12" s="16">
        <f t="shared" si="10"/>
        <v>5.5568558760242394E-2</v>
      </c>
      <c r="AL12" s="29">
        <v>2051481452.5699999</v>
      </c>
      <c r="AM12" s="29">
        <v>120702555.03</v>
      </c>
      <c r="AN12" s="16">
        <f t="shared" si="11"/>
        <v>5.8836776164263874E-2</v>
      </c>
      <c r="AO12" s="29">
        <v>509535138.79000002</v>
      </c>
      <c r="AP12" s="29">
        <v>29019705.07</v>
      </c>
      <c r="AQ12" s="16">
        <f t="shared" si="12"/>
        <v>5.6953294995343177E-2</v>
      </c>
      <c r="AR12" s="29">
        <v>569455579.40999997</v>
      </c>
      <c r="AS12" s="29">
        <v>33347956.129999999</v>
      </c>
      <c r="AT12" s="16">
        <f t="shared" si="13"/>
        <v>5.8561119314259877E-2</v>
      </c>
      <c r="AU12" s="29">
        <v>417356340.41000003</v>
      </c>
      <c r="AV12" s="29">
        <v>23449299.18</v>
      </c>
      <c r="AW12" s="16">
        <f t="shared" si="14"/>
        <v>5.6185319137512124E-2</v>
      </c>
      <c r="AX12" s="29">
        <v>548731963.51999998</v>
      </c>
      <c r="AY12" s="29">
        <v>30131415.239999998</v>
      </c>
      <c r="AZ12" s="16">
        <f t="shared" si="15"/>
        <v>5.4910989778531059E-2</v>
      </c>
      <c r="BA12" s="29">
        <v>297296172.61000001</v>
      </c>
      <c r="BB12" s="29">
        <v>20282383.27</v>
      </c>
      <c r="BC12" s="16">
        <f t="shared" si="16"/>
        <v>6.8222819997776754E-2</v>
      </c>
      <c r="BD12" s="29">
        <v>974014263.58000004</v>
      </c>
      <c r="BE12" s="29">
        <v>61901819.350000001</v>
      </c>
      <c r="BF12" s="16">
        <f t="shared" si="17"/>
        <v>6.355329861646912E-2</v>
      </c>
      <c r="BG12" s="29">
        <v>576456756.40999997</v>
      </c>
      <c r="BH12" s="29">
        <v>30136393.600000001</v>
      </c>
      <c r="BI12" s="16">
        <f t="shared" si="18"/>
        <v>5.2278671842933083E-2</v>
      </c>
      <c r="BJ12" s="29">
        <v>381079810.75999999</v>
      </c>
      <c r="BK12" s="29">
        <v>23361056.289999999</v>
      </c>
      <c r="BL12" s="16">
        <f t="shared" si="19"/>
        <v>6.1302266954028017E-2</v>
      </c>
      <c r="BM12" s="29">
        <v>640493791.48000002</v>
      </c>
      <c r="BN12" s="29">
        <v>48033666.549999997</v>
      </c>
      <c r="BO12" s="16">
        <f t="shared" si="20"/>
        <v>7.4994741852232136E-2</v>
      </c>
      <c r="BP12" s="29">
        <v>465869632.51999998</v>
      </c>
      <c r="BQ12" s="29">
        <v>34112105.490000002</v>
      </c>
      <c r="BR12" s="16">
        <f t="shared" si="21"/>
        <v>7.322242771111627E-2</v>
      </c>
      <c r="BS12" s="29">
        <v>440424721.88999999</v>
      </c>
      <c r="BT12" s="29">
        <v>32210807.129999999</v>
      </c>
      <c r="BU12" s="16">
        <f t="shared" si="22"/>
        <v>7.31357835495096E-2</v>
      </c>
      <c r="BV12" s="29">
        <v>4073027769.23</v>
      </c>
      <c r="BW12" s="29">
        <v>251166505.34</v>
      </c>
      <c r="BX12" s="16">
        <f t="shared" si="23"/>
        <v>6.1665797428992898E-2</v>
      </c>
      <c r="BY12" s="28">
        <v>11271700403.84</v>
      </c>
      <c r="BZ12" s="28">
        <v>643027676.41999996</v>
      </c>
      <c r="CA12" s="16">
        <f t="shared" si="24"/>
        <v>5.7047974429921482E-2</v>
      </c>
      <c r="CB12" s="3">
        <f>BY12+BV12+BS12+BP12+BM12+BJ12+BG12+BD12+BA12+AX12+AU12+AR12+AO12+AL12+AI12+AF12+AC12+Z12+W12+T12+Q12+N12+K12+H12+E12+B12</f>
        <v>35635942900.800003</v>
      </c>
      <c r="CC12" s="3">
        <f t="shared" si="26"/>
        <v>2137897606.0199995</v>
      </c>
      <c r="CD12" s="16">
        <f t="shared" si="27"/>
        <v>5.9992732954233269E-2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73497753</v>
      </c>
      <c r="C13" s="26">
        <v>5846532.5599999996</v>
      </c>
      <c r="D13" s="25">
        <f t="shared" ref="D13:D27" si="28">IF(B13&gt;0,C13/B13,0)</f>
        <v>7.9547092548530013E-2</v>
      </c>
      <c r="E13" s="26">
        <v>40278127</v>
      </c>
      <c r="F13" s="26">
        <v>975271.39</v>
      </c>
      <c r="G13" s="25">
        <f t="shared" ref="G13:G27" si="29">IF(E13&gt;0,F13/E13,0)</f>
        <v>2.4213424571604334E-2</v>
      </c>
      <c r="H13" s="26">
        <v>457454128.63</v>
      </c>
      <c r="I13" s="26">
        <v>18004208.5</v>
      </c>
      <c r="J13" s="25">
        <f t="shared" ref="J13:J27" si="30">IF(H13&gt;0,I13/H13,0)</f>
        <v>3.9357407384035745E-2</v>
      </c>
      <c r="K13" s="26">
        <v>165548039</v>
      </c>
      <c r="L13" s="26">
        <v>8685985.2300000004</v>
      </c>
      <c r="M13" s="25">
        <f t="shared" ref="M13:M27" si="31">IF(K13&gt;0,L13/K13,0)</f>
        <v>5.2468064753095629E-2</v>
      </c>
      <c r="N13" s="26">
        <v>63105256.200000003</v>
      </c>
      <c r="O13" s="26">
        <v>3256283.16</v>
      </c>
      <c r="P13" s="25">
        <f t="shared" ref="P13:P27" si="32">IF(N13&gt;0,O13/N13,0)</f>
        <v>5.1600823070582828E-2</v>
      </c>
      <c r="Q13" s="26">
        <v>55650479.229999997</v>
      </c>
      <c r="R13" s="26">
        <v>1273554.17</v>
      </c>
      <c r="S13" s="25">
        <f t="shared" ref="S13:S27" si="33">IF(Q13&gt;0,R13/Q13,0)</f>
        <v>2.288487336715429E-2</v>
      </c>
      <c r="T13" s="48">
        <v>207255035</v>
      </c>
      <c r="U13" s="48">
        <v>9225791.75</v>
      </c>
      <c r="V13" s="25">
        <f t="shared" ref="V13:V27" si="34">IF(T13&gt;0,U13/T13,0)</f>
        <v>4.4514198412598273E-2</v>
      </c>
      <c r="W13" s="48">
        <v>57163922.25</v>
      </c>
      <c r="X13" s="48">
        <v>1627729.98</v>
      </c>
      <c r="Y13" s="25">
        <f t="shared" ref="Y13:Y27" si="35">IF(W13&gt;0,X13/W13,0)</f>
        <v>2.8474777725735919E-2</v>
      </c>
      <c r="Z13" s="48">
        <v>100136820</v>
      </c>
      <c r="AA13" s="48">
        <v>2728247.44</v>
      </c>
      <c r="AB13" s="25">
        <f t="shared" ref="AB13:AB27" si="36">IF(Z13&gt;0,AA13/Z13,0)</f>
        <v>2.7245197520752107E-2</v>
      </c>
      <c r="AC13" s="48">
        <v>118927762</v>
      </c>
      <c r="AD13" s="48">
        <v>5731714.71</v>
      </c>
      <c r="AE13" s="25">
        <f t="shared" ref="AE13:AE27" si="37">IF(AC13&gt;0,AD13/AC13,0)</f>
        <v>4.8194926177119179E-2</v>
      </c>
      <c r="AF13" s="48">
        <v>47584009</v>
      </c>
      <c r="AG13" s="48">
        <v>3834552.38</v>
      </c>
      <c r="AH13" s="25">
        <f t="shared" ref="AH13:AH27" si="38">IF(AF13&gt;0,AG13/AF13,0)</f>
        <v>8.0584895232345799E-2</v>
      </c>
      <c r="AI13" s="48">
        <v>103503450.52</v>
      </c>
      <c r="AJ13" s="48">
        <v>2177346.16</v>
      </c>
      <c r="AK13" s="25">
        <f t="shared" ref="AK13:AK27" si="39">IF(AI13&gt;0,AJ13/AI13,0)</f>
        <v>2.1036459645171646E-2</v>
      </c>
      <c r="AL13" s="48">
        <v>189867734.52000001</v>
      </c>
      <c r="AM13" s="48">
        <v>3835493.01</v>
      </c>
      <c r="AN13" s="25">
        <f t="shared" ref="AN13:AN27" si="40">IF(AL13&gt;0,AM13/AL13,0)</f>
        <v>2.0200867828841042E-2</v>
      </c>
      <c r="AO13" s="48">
        <v>69537942.659999996</v>
      </c>
      <c r="AP13" s="48">
        <v>2316312.9900000002</v>
      </c>
      <c r="AQ13" s="25">
        <f t="shared" ref="AQ13:AQ27" si="41">IF(AO13&gt;0,AP13/AO13,0)</f>
        <v>3.3310059248163562E-2</v>
      </c>
      <c r="AR13" s="48">
        <v>69971299</v>
      </c>
      <c r="AS13" s="48">
        <v>3594238.1</v>
      </c>
      <c r="AT13" s="25">
        <f t="shared" ref="AT13:AT27" si="42">IF(AR13&gt;0,AS13/AR13,0)</f>
        <v>5.1367319906409054E-2</v>
      </c>
      <c r="AU13" s="48">
        <v>62966558</v>
      </c>
      <c r="AV13" s="48">
        <v>2430647.7400000002</v>
      </c>
      <c r="AW13" s="25">
        <f t="shared" ref="AW13:AW27" si="43">IF(AU13&gt;0,AV13/AU13,0)</f>
        <v>3.8602201187493849E-2</v>
      </c>
      <c r="AX13" s="48">
        <v>70822230</v>
      </c>
      <c r="AY13" s="48">
        <v>1595801.58</v>
      </c>
      <c r="AZ13" s="25">
        <f t="shared" ref="AZ13:AZ27" si="44">IF(AX13&gt;0,AY13/AX13,0)</f>
        <v>2.2532495517297323E-2</v>
      </c>
      <c r="BA13" s="48">
        <v>47058496</v>
      </c>
      <c r="BB13" s="48">
        <v>2341595.64</v>
      </c>
      <c r="BC13" s="25">
        <f t="shared" ref="BC13:BC27" si="45">IF(BA13&gt;0,BB13/BA13,0)</f>
        <v>4.9759253674405576E-2</v>
      </c>
      <c r="BD13" s="48">
        <v>87950677.340000004</v>
      </c>
      <c r="BE13" s="48">
        <v>6283380.1799999997</v>
      </c>
      <c r="BF13" s="25">
        <f t="shared" ref="BF13:BF27" si="46">IF(BD13&gt;0,BE13/BD13,0)</f>
        <v>7.1442089703410566E-2</v>
      </c>
      <c r="BG13" s="48">
        <v>88383510</v>
      </c>
      <c r="BH13" s="48">
        <v>3494304.69</v>
      </c>
      <c r="BI13" s="25">
        <f t="shared" ref="BI13:BI27" si="47">IF(BG13&gt;0,BH13/BG13,0)</f>
        <v>3.9535708527529627E-2</v>
      </c>
      <c r="BJ13" s="48">
        <v>59792992</v>
      </c>
      <c r="BK13" s="48">
        <v>2932550.94</v>
      </c>
      <c r="BL13" s="25">
        <f t="shared" ref="BL13:BL27" si="48">IF(BJ13&gt;0,BK13/BJ13,0)</f>
        <v>4.9045060999790745E-2</v>
      </c>
      <c r="BM13" s="48">
        <v>78416181.450000003</v>
      </c>
      <c r="BN13" s="48">
        <v>2692720.28</v>
      </c>
      <c r="BO13" s="25">
        <f t="shared" ref="BO13:BO27" si="49">IF(BM13&gt;0,BN13/BM13,0)</f>
        <v>3.433883453910519E-2</v>
      </c>
      <c r="BP13" s="48">
        <v>62882682</v>
      </c>
      <c r="BQ13" s="48">
        <v>1010637.98</v>
      </c>
      <c r="BR13" s="25">
        <f t="shared" ref="BR13:BR27" si="50">IF(BP13&gt;0,BQ13/BP13,0)</f>
        <v>1.6071801454015589E-2</v>
      </c>
      <c r="BS13" s="48">
        <v>61790134.149999999</v>
      </c>
      <c r="BT13" s="48">
        <v>2794309.04</v>
      </c>
      <c r="BU13" s="25">
        <f t="shared" ref="BU13:BU27" si="51">IF(BS13&gt;0,BT13/BS13,0)</f>
        <v>4.5222576038055101E-2</v>
      </c>
      <c r="BV13" s="48">
        <v>375885523</v>
      </c>
      <c r="BW13" s="48">
        <v>9598206.7699999996</v>
      </c>
      <c r="BX13" s="25">
        <f t="shared" ref="BX13:BX27" si="52">IF(BV13&gt;0,BW13/BV13,0)</f>
        <v>2.5534920029362237E-2</v>
      </c>
      <c r="BY13" s="48">
        <v>778457271.53999996</v>
      </c>
      <c r="BZ13" s="48">
        <v>28609133.379999999</v>
      </c>
      <c r="CA13" s="25">
        <f t="shared" ref="CA13:CA27" si="53">IF(BY13&gt;0,BZ13/BY13,0)</f>
        <v>3.6751064478341068E-2</v>
      </c>
      <c r="CB13" s="3">
        <f t="shared" ref="CB13:CC26" si="54">BY13+BV13+BS13+BP13+BM13+BJ13+BG13+BD13+BA13+AX13+AU13+AR13+AO13+AL13+AI13+AF13+AC13+Z13+W13+T13+Q13+N13+K13+H13+E13+B13</f>
        <v>3593888013.4900002</v>
      </c>
      <c r="CC13" s="3">
        <f t="shared" si="54"/>
        <v>136896549.74999997</v>
      </c>
      <c r="CD13" s="19">
        <f t="shared" ref="CD13:CD27" si="55">IF(CB13&gt;0,CC13/CB13,0)</f>
        <v>3.8091490117706996E-2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13000</v>
      </c>
      <c r="D14" s="25">
        <f t="shared" si="28"/>
        <v>7.6371350404092564E-3</v>
      </c>
      <c r="E14" s="26">
        <v>623206</v>
      </c>
      <c r="F14" s="26">
        <v>7000</v>
      </c>
      <c r="G14" s="25">
        <f t="shared" si="29"/>
        <v>1.1232241024637119E-2</v>
      </c>
      <c r="H14" s="26">
        <v>3651511</v>
      </c>
      <c r="I14" s="26">
        <v>40262.720000000001</v>
      </c>
      <c r="J14" s="25">
        <f t="shared" si="30"/>
        <v>1.1026317598385984E-2</v>
      </c>
      <c r="K14" s="26">
        <v>3069464</v>
      </c>
      <c r="L14" s="26">
        <v>0</v>
      </c>
      <c r="M14" s="25">
        <f t="shared" si="31"/>
        <v>0</v>
      </c>
      <c r="N14" s="26">
        <v>1084470</v>
      </c>
      <c r="O14" s="26">
        <v>0</v>
      </c>
      <c r="P14" s="25">
        <f t="shared" si="32"/>
        <v>0</v>
      </c>
      <c r="Q14" s="26">
        <v>848358</v>
      </c>
      <c r="R14" s="26">
        <v>0</v>
      </c>
      <c r="S14" s="25">
        <f t="shared" si="33"/>
        <v>0</v>
      </c>
      <c r="T14" s="48">
        <v>2567037</v>
      </c>
      <c r="U14" s="48">
        <v>34284.75</v>
      </c>
      <c r="V14" s="25">
        <f t="shared" si="34"/>
        <v>1.3355767758703906E-2</v>
      </c>
      <c r="W14" s="48">
        <v>491444</v>
      </c>
      <c r="X14" s="48">
        <v>0</v>
      </c>
      <c r="Y14" s="25">
        <f t="shared" si="35"/>
        <v>0</v>
      </c>
      <c r="Z14" s="48">
        <v>941703</v>
      </c>
      <c r="AA14" s="48">
        <v>5000</v>
      </c>
      <c r="AB14" s="25">
        <f t="shared" si="36"/>
        <v>5.3095296500064249E-3</v>
      </c>
      <c r="AC14" s="48">
        <v>2001467</v>
      </c>
      <c r="AD14" s="48">
        <v>0</v>
      </c>
      <c r="AE14" s="25">
        <f t="shared" si="37"/>
        <v>0</v>
      </c>
      <c r="AF14" s="48">
        <v>694610</v>
      </c>
      <c r="AG14" s="48">
        <v>6500</v>
      </c>
      <c r="AH14" s="25">
        <f t="shared" si="38"/>
        <v>9.3577691078446899E-3</v>
      </c>
      <c r="AI14" s="48">
        <v>444770</v>
      </c>
      <c r="AJ14" s="48">
        <v>12115.09</v>
      </c>
      <c r="AK14" s="25">
        <f t="shared" si="39"/>
        <v>2.7238999932549409E-2</v>
      </c>
      <c r="AL14" s="48">
        <v>2114033</v>
      </c>
      <c r="AM14" s="48">
        <v>0</v>
      </c>
      <c r="AN14" s="25">
        <f t="shared" si="40"/>
        <v>0</v>
      </c>
      <c r="AO14" s="48">
        <v>540862</v>
      </c>
      <c r="AP14" s="48">
        <v>0</v>
      </c>
      <c r="AQ14" s="25">
        <f t="shared" si="41"/>
        <v>0</v>
      </c>
      <c r="AR14" s="48">
        <v>1015834</v>
      </c>
      <c r="AS14" s="48">
        <v>0</v>
      </c>
      <c r="AT14" s="25">
        <f t="shared" si="42"/>
        <v>0</v>
      </c>
      <c r="AU14" s="48">
        <v>837375</v>
      </c>
      <c r="AV14" s="48">
        <v>0</v>
      </c>
      <c r="AW14" s="25">
        <f t="shared" si="43"/>
        <v>0</v>
      </c>
      <c r="AX14" s="48">
        <v>1298618</v>
      </c>
      <c r="AY14" s="48">
        <v>5000</v>
      </c>
      <c r="AZ14" s="25">
        <f t="shared" si="44"/>
        <v>3.8502469548396833E-3</v>
      </c>
      <c r="BA14" s="48">
        <v>738538</v>
      </c>
      <c r="BB14" s="48">
        <v>0</v>
      </c>
      <c r="BC14" s="25">
        <f t="shared" si="45"/>
        <v>0</v>
      </c>
      <c r="BD14" s="48">
        <v>862085</v>
      </c>
      <c r="BE14" s="48">
        <v>56430.32</v>
      </c>
      <c r="BF14" s="25">
        <f t="shared" si="46"/>
        <v>6.5457953682061518E-2</v>
      </c>
      <c r="BG14" s="48">
        <v>557334</v>
      </c>
      <c r="BH14" s="48">
        <v>0</v>
      </c>
      <c r="BI14" s="25">
        <f t="shared" si="47"/>
        <v>0</v>
      </c>
      <c r="BJ14" s="48">
        <v>716574</v>
      </c>
      <c r="BK14" s="48">
        <v>19712.400000000001</v>
      </c>
      <c r="BL14" s="25">
        <f t="shared" si="48"/>
        <v>2.7509231426203019E-2</v>
      </c>
      <c r="BM14" s="48">
        <v>1551215</v>
      </c>
      <c r="BN14" s="48">
        <v>16538.53</v>
      </c>
      <c r="BO14" s="25">
        <f t="shared" si="49"/>
        <v>1.06616619875388E-2</v>
      </c>
      <c r="BP14" s="48">
        <v>708337</v>
      </c>
      <c r="BQ14" s="48">
        <v>0</v>
      </c>
      <c r="BR14" s="25">
        <f t="shared" si="50"/>
        <v>0</v>
      </c>
      <c r="BS14" s="48">
        <v>582043</v>
      </c>
      <c r="BT14" s="48">
        <v>2917</v>
      </c>
      <c r="BU14" s="25">
        <f t="shared" si="51"/>
        <v>5.0116572143295256E-3</v>
      </c>
      <c r="BV14" s="48">
        <v>0</v>
      </c>
      <c r="BW14" s="48">
        <v>0</v>
      </c>
      <c r="BX14" s="25">
        <f t="shared" si="52"/>
        <v>0</v>
      </c>
      <c r="BY14" s="48">
        <v>0</v>
      </c>
      <c r="BZ14" s="48">
        <v>0</v>
      </c>
      <c r="CA14" s="25">
        <f t="shared" si="53"/>
        <v>0</v>
      </c>
      <c r="CB14" s="3">
        <f t="shared" si="54"/>
        <v>29643097</v>
      </c>
      <c r="CC14" s="3">
        <f t="shared" si="54"/>
        <v>218760.81</v>
      </c>
      <c r="CD14" s="19">
        <f t="shared" si="55"/>
        <v>7.3798230326608582E-3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5871708</v>
      </c>
      <c r="C15" s="26">
        <v>416919.2</v>
      </c>
      <c r="D15" s="25">
        <f t="shared" si="28"/>
        <v>7.1004757048545336E-2</v>
      </c>
      <c r="E15" s="26">
        <v>3417037</v>
      </c>
      <c r="F15" s="26">
        <v>89161.3</v>
      </c>
      <c r="G15" s="25">
        <f t="shared" si="29"/>
        <v>2.6093161999709104E-2</v>
      </c>
      <c r="H15" s="26">
        <v>25288459.239999998</v>
      </c>
      <c r="I15" s="26">
        <v>1173273.97</v>
      </c>
      <c r="J15" s="25">
        <f t="shared" si="30"/>
        <v>4.6395628886087885E-2</v>
      </c>
      <c r="K15" s="26">
        <v>13724496</v>
      </c>
      <c r="L15" s="26">
        <v>469732.63</v>
      </c>
      <c r="M15" s="25">
        <f t="shared" si="31"/>
        <v>3.4225856454036634E-2</v>
      </c>
      <c r="N15" s="26">
        <v>5493213</v>
      </c>
      <c r="O15" s="26">
        <v>244403.22</v>
      </c>
      <c r="P15" s="25">
        <f t="shared" si="32"/>
        <v>4.4491852036321909E-2</v>
      </c>
      <c r="Q15" s="26">
        <v>6510101</v>
      </c>
      <c r="R15" s="26">
        <v>128334.23</v>
      </c>
      <c r="S15" s="25">
        <f t="shared" si="33"/>
        <v>1.9713093544938855E-2</v>
      </c>
      <c r="T15" s="48">
        <v>17689286</v>
      </c>
      <c r="U15" s="48">
        <v>791588.11</v>
      </c>
      <c r="V15" s="25">
        <f t="shared" si="34"/>
        <v>4.4749579491224233E-2</v>
      </c>
      <c r="W15" s="48">
        <v>3663927</v>
      </c>
      <c r="X15" s="48">
        <v>121352.29</v>
      </c>
      <c r="Y15" s="25">
        <f t="shared" si="35"/>
        <v>3.3120826370176042E-2</v>
      </c>
      <c r="Z15" s="48">
        <v>10210263</v>
      </c>
      <c r="AA15" s="48">
        <v>310227.71000000002</v>
      </c>
      <c r="AB15" s="25">
        <f t="shared" si="36"/>
        <v>3.0383909797426376E-2</v>
      </c>
      <c r="AC15" s="48">
        <v>9283321</v>
      </c>
      <c r="AD15" s="48">
        <v>390305.01</v>
      </c>
      <c r="AE15" s="25">
        <f t="shared" si="37"/>
        <v>4.2043683505073239E-2</v>
      </c>
      <c r="AF15" s="48">
        <v>6147290</v>
      </c>
      <c r="AG15" s="48">
        <v>375169.36</v>
      </c>
      <c r="AH15" s="25">
        <f t="shared" si="38"/>
        <v>6.1030040879802315E-2</v>
      </c>
      <c r="AI15" s="48">
        <v>11999970</v>
      </c>
      <c r="AJ15" s="48">
        <v>144675.04999999999</v>
      </c>
      <c r="AK15" s="25">
        <f t="shared" si="39"/>
        <v>1.2056284307377435E-2</v>
      </c>
      <c r="AL15" s="48">
        <v>11666578.800000001</v>
      </c>
      <c r="AM15" s="48">
        <v>157187.74</v>
      </c>
      <c r="AN15" s="25">
        <f t="shared" si="40"/>
        <v>1.3473336330613048E-2</v>
      </c>
      <c r="AO15" s="48">
        <v>5049497</v>
      </c>
      <c r="AP15" s="48">
        <v>170581.98</v>
      </c>
      <c r="AQ15" s="25">
        <f t="shared" si="41"/>
        <v>3.3781974719462156E-2</v>
      </c>
      <c r="AR15" s="48">
        <v>6055133</v>
      </c>
      <c r="AS15" s="48">
        <v>381385.7</v>
      </c>
      <c r="AT15" s="25">
        <f t="shared" si="42"/>
        <v>6.2985519888663064E-2</v>
      </c>
      <c r="AU15" s="48">
        <v>4197502</v>
      </c>
      <c r="AV15" s="48">
        <v>94959.12</v>
      </c>
      <c r="AW15" s="25">
        <f t="shared" si="43"/>
        <v>2.2622769447161666E-2</v>
      </c>
      <c r="AX15" s="48">
        <v>7524072</v>
      </c>
      <c r="AY15" s="48">
        <v>105245.37</v>
      </c>
      <c r="AZ15" s="25">
        <f t="shared" si="44"/>
        <v>1.3987820690711092E-2</v>
      </c>
      <c r="BA15" s="48">
        <v>3121648</v>
      </c>
      <c r="BB15" s="48">
        <v>219314.79</v>
      </c>
      <c r="BC15" s="25">
        <f t="shared" si="45"/>
        <v>7.0256092294839145E-2</v>
      </c>
      <c r="BD15" s="48">
        <v>7018966</v>
      </c>
      <c r="BE15" s="48">
        <v>282512.90999999997</v>
      </c>
      <c r="BF15" s="25">
        <f t="shared" si="46"/>
        <v>4.0249932824863374E-2</v>
      </c>
      <c r="BG15" s="48">
        <v>6559346</v>
      </c>
      <c r="BH15" s="48">
        <v>256076.58</v>
      </c>
      <c r="BI15" s="25">
        <f t="shared" si="47"/>
        <v>3.9039956117576352E-2</v>
      </c>
      <c r="BJ15" s="48">
        <v>5158226</v>
      </c>
      <c r="BK15" s="48">
        <v>260396.59</v>
      </c>
      <c r="BL15" s="25">
        <f t="shared" si="48"/>
        <v>5.0481810994710198E-2</v>
      </c>
      <c r="BM15" s="48">
        <v>7294618</v>
      </c>
      <c r="BN15" s="48">
        <v>182157.06</v>
      </c>
      <c r="BO15" s="25">
        <f t="shared" si="49"/>
        <v>2.4971432362873559E-2</v>
      </c>
      <c r="BP15" s="48">
        <v>5434006</v>
      </c>
      <c r="BQ15" s="48">
        <v>68937.25</v>
      </c>
      <c r="BR15" s="25">
        <f t="shared" si="50"/>
        <v>1.2686266816783051E-2</v>
      </c>
      <c r="BS15" s="48">
        <v>4735026</v>
      </c>
      <c r="BT15" s="48">
        <v>166681.65</v>
      </c>
      <c r="BU15" s="25">
        <f t="shared" si="51"/>
        <v>3.5201844720599208E-2</v>
      </c>
      <c r="BV15" s="48">
        <v>34458652</v>
      </c>
      <c r="BW15" s="48">
        <v>1058755.24</v>
      </c>
      <c r="BX15" s="25">
        <f t="shared" si="52"/>
        <v>3.0725381828633342E-2</v>
      </c>
      <c r="BY15" s="48">
        <v>61733743</v>
      </c>
      <c r="BZ15" s="48">
        <v>1166985.6200000001</v>
      </c>
      <c r="CA15" s="25">
        <f t="shared" si="53"/>
        <v>1.8903529306492885E-2</v>
      </c>
      <c r="CB15" s="3">
        <f t="shared" si="54"/>
        <v>289306085.04000002</v>
      </c>
      <c r="CC15" s="3">
        <f t="shared" si="54"/>
        <v>9226319.6800000016</v>
      </c>
      <c r="CD15" s="19">
        <f t="shared" si="55"/>
        <v>3.1891205049227891E-2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18415167</v>
      </c>
      <c r="C16" s="26">
        <v>1538888.67</v>
      </c>
      <c r="D16" s="25">
        <f t="shared" si="28"/>
        <v>8.3566370590068495E-2</v>
      </c>
      <c r="E16" s="26">
        <v>14389116</v>
      </c>
      <c r="F16" s="26">
        <v>242329.01</v>
      </c>
      <c r="G16" s="25">
        <f t="shared" si="29"/>
        <v>1.6841132561583354E-2</v>
      </c>
      <c r="H16" s="26">
        <v>157051147.27000001</v>
      </c>
      <c r="I16" s="26">
        <v>2860636.88</v>
      </c>
      <c r="J16" s="25">
        <f t="shared" si="30"/>
        <v>1.8214683112642502E-2</v>
      </c>
      <c r="K16" s="26">
        <v>63314899.100000001</v>
      </c>
      <c r="L16" s="26">
        <v>1328407.67</v>
      </c>
      <c r="M16" s="25">
        <f t="shared" si="31"/>
        <v>2.0980964810540147E-2</v>
      </c>
      <c r="N16" s="26">
        <v>31758621</v>
      </c>
      <c r="O16" s="26">
        <v>609794.22</v>
      </c>
      <c r="P16" s="25">
        <f t="shared" si="32"/>
        <v>1.9200903590870649E-2</v>
      </c>
      <c r="Q16" s="26">
        <v>37291635.07</v>
      </c>
      <c r="R16" s="26">
        <v>889451.5</v>
      </c>
      <c r="S16" s="25">
        <f t="shared" si="33"/>
        <v>2.3851233616611706E-2</v>
      </c>
      <c r="T16" s="48">
        <v>69792118.840000004</v>
      </c>
      <c r="U16" s="48">
        <v>1203716.8700000001</v>
      </c>
      <c r="V16" s="25">
        <f t="shared" si="34"/>
        <v>1.7247174752776141E-2</v>
      </c>
      <c r="W16" s="48">
        <v>19350090.52</v>
      </c>
      <c r="X16" s="48">
        <v>602108.6</v>
      </c>
      <c r="Y16" s="25">
        <f t="shared" si="35"/>
        <v>3.1116577949734572E-2</v>
      </c>
      <c r="Z16" s="48">
        <v>92653010.700000003</v>
      </c>
      <c r="AA16" s="48">
        <v>238113.19</v>
      </c>
      <c r="AB16" s="25">
        <f t="shared" si="36"/>
        <v>2.5699455225581783E-3</v>
      </c>
      <c r="AC16" s="48">
        <v>105007075.58</v>
      </c>
      <c r="AD16" s="48">
        <v>1080703.67</v>
      </c>
      <c r="AE16" s="25">
        <f t="shared" si="37"/>
        <v>1.0291722381856661E-2</v>
      </c>
      <c r="AF16" s="48">
        <v>22480619.100000001</v>
      </c>
      <c r="AG16" s="48">
        <v>535908.44999999995</v>
      </c>
      <c r="AH16" s="25">
        <f t="shared" si="38"/>
        <v>2.3838687342912186E-2</v>
      </c>
      <c r="AI16" s="48">
        <v>78827307.450000003</v>
      </c>
      <c r="AJ16" s="48">
        <v>0</v>
      </c>
      <c r="AK16" s="25">
        <f t="shared" si="39"/>
        <v>0</v>
      </c>
      <c r="AL16" s="48">
        <v>207093897.13999999</v>
      </c>
      <c r="AM16" s="48">
        <v>659908.32999999996</v>
      </c>
      <c r="AN16" s="25">
        <f t="shared" si="40"/>
        <v>3.186517512652184E-3</v>
      </c>
      <c r="AO16" s="48">
        <v>48170696.380000003</v>
      </c>
      <c r="AP16" s="48">
        <v>288361</v>
      </c>
      <c r="AQ16" s="25">
        <f t="shared" si="41"/>
        <v>5.9862327445970795E-3</v>
      </c>
      <c r="AR16" s="48">
        <v>148222420</v>
      </c>
      <c r="AS16" s="48">
        <v>622552.30000000005</v>
      </c>
      <c r="AT16" s="25">
        <f t="shared" si="42"/>
        <v>4.200122356658325E-3</v>
      </c>
      <c r="AU16" s="48">
        <v>27431565</v>
      </c>
      <c r="AV16" s="48">
        <v>780649.73</v>
      </c>
      <c r="AW16" s="25">
        <f t="shared" si="43"/>
        <v>2.8458082140045599E-2</v>
      </c>
      <c r="AX16" s="48">
        <v>25505895</v>
      </c>
      <c r="AY16" s="48">
        <v>743245.71</v>
      </c>
      <c r="AZ16" s="25">
        <f t="shared" si="44"/>
        <v>2.9140154070264931E-2</v>
      </c>
      <c r="BA16" s="48">
        <v>20213806.649999999</v>
      </c>
      <c r="BB16" s="48">
        <v>1549704.26</v>
      </c>
      <c r="BC16" s="25">
        <f t="shared" si="45"/>
        <v>7.6665631903627615E-2</v>
      </c>
      <c r="BD16" s="48">
        <v>204677578.09</v>
      </c>
      <c r="BE16" s="48">
        <v>981212.7</v>
      </c>
      <c r="BF16" s="25">
        <f t="shared" si="46"/>
        <v>4.7939432797497001E-3</v>
      </c>
      <c r="BG16" s="48">
        <v>58843946</v>
      </c>
      <c r="BH16" s="48">
        <v>947563.02</v>
      </c>
      <c r="BI16" s="25">
        <f t="shared" si="47"/>
        <v>1.6102982284702663E-2</v>
      </c>
      <c r="BJ16" s="48">
        <v>83042677</v>
      </c>
      <c r="BK16" s="48">
        <v>596016.04</v>
      </c>
      <c r="BL16" s="25">
        <f t="shared" si="48"/>
        <v>7.1772257534520479E-3</v>
      </c>
      <c r="BM16" s="48">
        <v>41475300.799999997</v>
      </c>
      <c r="BN16" s="48">
        <v>293895.43</v>
      </c>
      <c r="BO16" s="25">
        <f t="shared" si="49"/>
        <v>7.0860349251523694E-3</v>
      </c>
      <c r="BP16" s="48">
        <v>29602140.699999999</v>
      </c>
      <c r="BQ16" s="48">
        <v>254408.4</v>
      </c>
      <c r="BR16" s="25">
        <f t="shared" si="50"/>
        <v>8.594256833594471E-3</v>
      </c>
      <c r="BS16" s="48">
        <v>42736052.390000001</v>
      </c>
      <c r="BT16" s="48">
        <v>724370.37</v>
      </c>
      <c r="BU16" s="25">
        <f t="shared" si="51"/>
        <v>1.6949866201715409E-2</v>
      </c>
      <c r="BV16" s="48">
        <v>506781875.22000003</v>
      </c>
      <c r="BW16" s="48">
        <v>20317640</v>
      </c>
      <c r="BX16" s="25">
        <f t="shared" si="52"/>
        <v>4.0091489047787809E-2</v>
      </c>
      <c r="BY16" s="48">
        <v>2100664822.6800001</v>
      </c>
      <c r="BZ16" s="48">
        <v>35738326.140000001</v>
      </c>
      <c r="CA16" s="25">
        <f t="shared" si="53"/>
        <v>1.7012864572276468E-2</v>
      </c>
      <c r="CB16" s="3">
        <f t="shared" si="54"/>
        <v>4254793480.6799998</v>
      </c>
      <c r="CC16" s="3">
        <f t="shared" si="54"/>
        <v>75627912.159999996</v>
      </c>
      <c r="CD16" s="19">
        <f t="shared" si="55"/>
        <v>1.7774755109362717E-2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71630178.450000003</v>
      </c>
      <c r="C17" s="26">
        <v>2489806.21</v>
      </c>
      <c r="D17" s="25">
        <f t="shared" si="28"/>
        <v>3.4759179215754138E-2</v>
      </c>
      <c r="E17" s="26">
        <v>13615147.76</v>
      </c>
      <c r="F17" s="26">
        <v>49279.7</v>
      </c>
      <c r="G17" s="25">
        <f t="shared" si="29"/>
        <v>3.6194759593266433E-3</v>
      </c>
      <c r="H17" s="26">
        <v>339669763.42000002</v>
      </c>
      <c r="I17" s="26">
        <v>5418479.1299999999</v>
      </c>
      <c r="J17" s="25">
        <f t="shared" si="30"/>
        <v>1.5952197438604734E-2</v>
      </c>
      <c r="K17" s="26">
        <v>204614853.36000001</v>
      </c>
      <c r="L17" s="26">
        <v>4415474.07</v>
      </c>
      <c r="M17" s="25">
        <f t="shared" si="31"/>
        <v>2.1579440580647397E-2</v>
      </c>
      <c r="N17" s="26">
        <v>44440023.960000001</v>
      </c>
      <c r="O17" s="26">
        <v>1255401.25</v>
      </c>
      <c r="P17" s="25">
        <f t="shared" si="32"/>
        <v>2.8249337829564933E-2</v>
      </c>
      <c r="Q17" s="26">
        <v>29149640.109999999</v>
      </c>
      <c r="R17" s="26">
        <v>562539.21</v>
      </c>
      <c r="S17" s="25">
        <f t="shared" si="33"/>
        <v>1.9298324366173451E-2</v>
      </c>
      <c r="T17" s="48">
        <v>173595073.44</v>
      </c>
      <c r="U17" s="48">
        <v>5310505.17</v>
      </c>
      <c r="V17" s="25">
        <f t="shared" si="34"/>
        <v>3.0591335714578789E-2</v>
      </c>
      <c r="W17" s="48">
        <v>27008261.5</v>
      </c>
      <c r="X17" s="48">
        <v>847468.09</v>
      </c>
      <c r="Y17" s="25">
        <f t="shared" si="35"/>
        <v>3.1378105917702258E-2</v>
      </c>
      <c r="Z17" s="48">
        <v>117868477.41</v>
      </c>
      <c r="AA17" s="48">
        <v>6060918.9900000002</v>
      </c>
      <c r="AB17" s="25">
        <f t="shared" si="36"/>
        <v>5.1421034047274376E-2</v>
      </c>
      <c r="AC17" s="48">
        <v>118523185.67</v>
      </c>
      <c r="AD17" s="48">
        <v>6303206</v>
      </c>
      <c r="AE17" s="25">
        <f t="shared" si="37"/>
        <v>5.3181206397453724E-2</v>
      </c>
      <c r="AF17" s="48">
        <v>27770758.760000002</v>
      </c>
      <c r="AG17" s="48">
        <v>279323.37</v>
      </c>
      <c r="AH17" s="25">
        <f t="shared" si="38"/>
        <v>1.0058182868317134E-2</v>
      </c>
      <c r="AI17" s="48">
        <v>292651917.63</v>
      </c>
      <c r="AJ17" s="48">
        <v>844925.99</v>
      </c>
      <c r="AK17" s="25">
        <f t="shared" si="39"/>
        <v>2.8871363524370971E-3</v>
      </c>
      <c r="AL17" s="48">
        <v>188161166.19</v>
      </c>
      <c r="AM17" s="48">
        <v>2981900.46</v>
      </c>
      <c r="AN17" s="25">
        <f t="shared" si="40"/>
        <v>1.58475870466755E-2</v>
      </c>
      <c r="AO17" s="48">
        <v>56262435.810000002</v>
      </c>
      <c r="AP17" s="48">
        <v>2483301.7400000002</v>
      </c>
      <c r="AQ17" s="25">
        <f t="shared" si="41"/>
        <v>4.4137828450694659E-2</v>
      </c>
      <c r="AR17" s="48">
        <v>46740348.409999996</v>
      </c>
      <c r="AS17" s="48">
        <v>633391.98</v>
      </c>
      <c r="AT17" s="25">
        <f t="shared" si="42"/>
        <v>1.3551289229681632E-2</v>
      </c>
      <c r="AU17" s="48">
        <v>41269245.409999996</v>
      </c>
      <c r="AV17" s="48">
        <v>450548.22</v>
      </c>
      <c r="AW17" s="25">
        <f t="shared" si="43"/>
        <v>1.0917287571505417E-2</v>
      </c>
      <c r="AX17" s="48">
        <v>55659986.520000003</v>
      </c>
      <c r="AY17" s="48">
        <v>836405.2</v>
      </c>
      <c r="AZ17" s="25">
        <f t="shared" si="44"/>
        <v>1.5027046398932544E-2</v>
      </c>
      <c r="BA17" s="48">
        <v>21772516.41</v>
      </c>
      <c r="BB17" s="48">
        <v>2305990</v>
      </c>
      <c r="BC17" s="25">
        <f t="shared" si="45"/>
        <v>0.10591288377400745</v>
      </c>
      <c r="BD17" s="48">
        <v>78316067.849999994</v>
      </c>
      <c r="BE17" s="48">
        <v>1814170.85</v>
      </c>
      <c r="BF17" s="25">
        <f t="shared" si="46"/>
        <v>2.3164733621135195E-2</v>
      </c>
      <c r="BG17" s="48">
        <v>92144596.409999996</v>
      </c>
      <c r="BH17" s="48">
        <v>2929099.82</v>
      </c>
      <c r="BI17" s="25">
        <f t="shared" si="47"/>
        <v>3.1788080192645125E-2</v>
      </c>
      <c r="BJ17" s="48">
        <v>21669060.760000002</v>
      </c>
      <c r="BK17" s="48">
        <v>662564.74</v>
      </c>
      <c r="BL17" s="25">
        <f t="shared" si="48"/>
        <v>3.0576532473574548E-2</v>
      </c>
      <c r="BM17" s="48">
        <v>62629288.009999998</v>
      </c>
      <c r="BN17" s="48">
        <v>608984.65</v>
      </c>
      <c r="BO17" s="25">
        <f t="shared" si="49"/>
        <v>9.7236399989532631E-3</v>
      </c>
      <c r="BP17" s="48">
        <v>37585172.82</v>
      </c>
      <c r="BQ17" s="48">
        <v>815914.59</v>
      </c>
      <c r="BR17" s="25">
        <f t="shared" si="50"/>
        <v>2.1708416611718535E-2</v>
      </c>
      <c r="BS17" s="48">
        <v>70356468.170000002</v>
      </c>
      <c r="BT17" s="48">
        <v>323404.28000000003</v>
      </c>
      <c r="BU17" s="25">
        <f t="shared" si="51"/>
        <v>4.5966531352678048E-3</v>
      </c>
      <c r="BV17" s="48">
        <v>390184115.00999999</v>
      </c>
      <c r="BW17" s="48">
        <v>9502300</v>
      </c>
      <c r="BX17" s="25">
        <f t="shared" si="52"/>
        <v>2.4353374815775024E-2</v>
      </c>
      <c r="BY17" s="48">
        <v>800812348.62</v>
      </c>
      <c r="BZ17" s="48">
        <v>47159042.479999997</v>
      </c>
      <c r="CA17" s="25">
        <f t="shared" si="53"/>
        <v>5.8889005097469867E-2</v>
      </c>
      <c r="CB17" s="3">
        <f t="shared" si="54"/>
        <v>3424100097.8700008</v>
      </c>
      <c r="CC17" s="3">
        <f t="shared" si="54"/>
        <v>107344346.19</v>
      </c>
      <c r="CD17" s="19">
        <f t="shared" si="55"/>
        <v>3.1349651914900134E-2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1729050</v>
      </c>
      <c r="I18" s="26">
        <v>116998.33</v>
      </c>
      <c r="J18" s="25">
        <f t="shared" si="30"/>
        <v>6.7666250253029123E-2</v>
      </c>
      <c r="K18" s="26">
        <v>2466000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48">
        <v>480000</v>
      </c>
      <c r="U18" s="48">
        <v>33165.51</v>
      </c>
      <c r="V18" s="25">
        <f t="shared" si="34"/>
        <v>6.9094812500000005E-2</v>
      </c>
      <c r="W18" s="48">
        <v>0</v>
      </c>
      <c r="X18" s="48">
        <v>0</v>
      </c>
      <c r="Y18" s="25">
        <f t="shared" si="35"/>
        <v>0</v>
      </c>
      <c r="Z18" s="48">
        <v>120000</v>
      </c>
      <c r="AA18" s="48">
        <v>0</v>
      </c>
      <c r="AB18" s="25">
        <f t="shared" si="36"/>
        <v>0</v>
      </c>
      <c r="AC18" s="48">
        <v>0</v>
      </c>
      <c r="AD18" s="48">
        <v>0</v>
      </c>
      <c r="AE18" s="25">
        <f t="shared" si="37"/>
        <v>0</v>
      </c>
      <c r="AF18" s="48">
        <v>25000</v>
      </c>
      <c r="AG18" s="48">
        <v>0</v>
      </c>
      <c r="AH18" s="25">
        <f t="shared" si="38"/>
        <v>0</v>
      </c>
      <c r="AI18" s="48">
        <v>1595000</v>
      </c>
      <c r="AJ18" s="48">
        <v>0</v>
      </c>
      <c r="AK18" s="25">
        <f t="shared" si="39"/>
        <v>0</v>
      </c>
      <c r="AL18" s="48">
        <v>0</v>
      </c>
      <c r="AM18" s="48">
        <v>0</v>
      </c>
      <c r="AN18" s="25">
        <f t="shared" si="40"/>
        <v>0</v>
      </c>
      <c r="AO18" s="48">
        <v>80000</v>
      </c>
      <c r="AP18" s="48">
        <v>0</v>
      </c>
      <c r="AQ18" s="25">
        <f t="shared" si="41"/>
        <v>0</v>
      </c>
      <c r="AR18" s="48">
        <v>0</v>
      </c>
      <c r="AS18" s="48">
        <v>0</v>
      </c>
      <c r="AT18" s="25">
        <f t="shared" si="42"/>
        <v>0</v>
      </c>
      <c r="AU18" s="48">
        <v>100000</v>
      </c>
      <c r="AV18" s="48">
        <v>0</v>
      </c>
      <c r="AW18" s="25">
        <f t="shared" si="43"/>
        <v>0</v>
      </c>
      <c r="AX18" s="48">
        <v>4360000</v>
      </c>
      <c r="AY18" s="48">
        <v>0</v>
      </c>
      <c r="AZ18" s="25">
        <f t="shared" si="44"/>
        <v>0</v>
      </c>
      <c r="BA18" s="48">
        <v>0</v>
      </c>
      <c r="BB18" s="48">
        <v>0</v>
      </c>
      <c r="BC18" s="25">
        <f t="shared" si="45"/>
        <v>0</v>
      </c>
      <c r="BD18" s="48">
        <v>710000</v>
      </c>
      <c r="BE18" s="48">
        <v>0</v>
      </c>
      <c r="BF18" s="25">
        <f t="shared" si="46"/>
        <v>0</v>
      </c>
      <c r="BG18" s="48">
        <v>0</v>
      </c>
      <c r="BH18" s="48">
        <v>0</v>
      </c>
      <c r="BI18" s="25">
        <f t="shared" si="47"/>
        <v>0</v>
      </c>
      <c r="BJ18" s="48">
        <v>0</v>
      </c>
      <c r="BK18" s="48">
        <v>0</v>
      </c>
      <c r="BL18" s="25">
        <f t="shared" si="48"/>
        <v>0</v>
      </c>
      <c r="BM18" s="48">
        <v>0</v>
      </c>
      <c r="BN18" s="48">
        <v>0</v>
      </c>
      <c r="BO18" s="25">
        <f t="shared" si="49"/>
        <v>0</v>
      </c>
      <c r="BP18" s="48">
        <v>1815000</v>
      </c>
      <c r="BQ18" s="48">
        <v>82500</v>
      </c>
      <c r="BR18" s="25">
        <f t="shared" si="50"/>
        <v>4.5454545454545456E-2</v>
      </c>
      <c r="BS18" s="48">
        <v>2875420</v>
      </c>
      <c r="BT18" s="48">
        <v>0</v>
      </c>
      <c r="BU18" s="25">
        <f t="shared" si="51"/>
        <v>0</v>
      </c>
      <c r="BV18" s="48">
        <v>0</v>
      </c>
      <c r="BW18" s="48">
        <v>0</v>
      </c>
      <c r="BX18" s="25">
        <f t="shared" si="52"/>
        <v>0</v>
      </c>
      <c r="BY18" s="48">
        <v>1800000</v>
      </c>
      <c r="BZ18" s="48">
        <v>0</v>
      </c>
      <c r="CA18" s="25">
        <f t="shared" si="53"/>
        <v>0</v>
      </c>
      <c r="CB18" s="3">
        <f t="shared" si="54"/>
        <v>18155470</v>
      </c>
      <c r="CC18" s="3">
        <f t="shared" si="54"/>
        <v>232663.84000000003</v>
      </c>
      <c r="CD18" s="19">
        <f t="shared" si="55"/>
        <v>1.2815082176335839E-2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345668243</v>
      </c>
      <c r="C19" s="26">
        <v>13100303.66</v>
      </c>
      <c r="D19" s="25">
        <f t="shared" si="28"/>
        <v>3.7898487712682359E-2</v>
      </c>
      <c r="E19" s="26">
        <v>104226951</v>
      </c>
      <c r="F19" s="26">
        <v>2090011.84</v>
      </c>
      <c r="G19" s="25">
        <f t="shared" si="29"/>
        <v>2.0052508683670502E-2</v>
      </c>
      <c r="H19" s="26">
        <v>1053392881.78</v>
      </c>
      <c r="I19" s="26">
        <v>26024554.48</v>
      </c>
      <c r="J19" s="25">
        <f t="shared" si="30"/>
        <v>2.4705458836995636E-2</v>
      </c>
      <c r="K19" s="26">
        <v>692909443</v>
      </c>
      <c r="L19" s="26">
        <v>18786989.98</v>
      </c>
      <c r="M19" s="25">
        <f t="shared" si="31"/>
        <v>2.7113196637442855E-2</v>
      </c>
      <c r="N19" s="26">
        <v>190042480</v>
      </c>
      <c r="O19" s="26">
        <v>14625075.949999999</v>
      </c>
      <c r="P19" s="25">
        <f t="shared" si="32"/>
        <v>7.6956878009590279E-2</v>
      </c>
      <c r="Q19" s="26">
        <v>170286268</v>
      </c>
      <c r="R19" s="26">
        <v>4225491.1500000004</v>
      </c>
      <c r="S19" s="25">
        <f t="shared" si="33"/>
        <v>2.4814045193591303E-2</v>
      </c>
      <c r="T19" s="48">
        <v>622826920</v>
      </c>
      <c r="U19" s="48">
        <v>15088850.48</v>
      </c>
      <c r="V19" s="25">
        <f t="shared" si="34"/>
        <v>2.4226394196320222E-2</v>
      </c>
      <c r="W19" s="48">
        <v>104687515</v>
      </c>
      <c r="X19" s="48">
        <v>3432132.15</v>
      </c>
      <c r="Y19" s="25">
        <f t="shared" si="35"/>
        <v>3.278454121296126E-2</v>
      </c>
      <c r="Z19" s="48">
        <v>539126911.23000002</v>
      </c>
      <c r="AA19" s="48">
        <v>21445894.829999998</v>
      </c>
      <c r="AB19" s="25">
        <f t="shared" si="36"/>
        <v>3.977893587443429E-2</v>
      </c>
      <c r="AC19" s="48">
        <v>525052439</v>
      </c>
      <c r="AD19" s="48">
        <v>23680204.329999998</v>
      </c>
      <c r="AE19" s="25">
        <f t="shared" si="37"/>
        <v>4.5100646280399427E-2</v>
      </c>
      <c r="AF19" s="48">
        <v>138990288</v>
      </c>
      <c r="AG19" s="48">
        <v>7142494.6799999997</v>
      </c>
      <c r="AH19" s="25">
        <f t="shared" si="38"/>
        <v>5.1388444349435403E-2</v>
      </c>
      <c r="AI19" s="48">
        <v>580920076</v>
      </c>
      <c r="AJ19" s="48">
        <v>8759652.2599999998</v>
      </c>
      <c r="AK19" s="25">
        <f t="shared" si="39"/>
        <v>1.5078928447981543E-2</v>
      </c>
      <c r="AL19" s="48">
        <v>940061133</v>
      </c>
      <c r="AM19" s="48">
        <v>22934882.670000002</v>
      </c>
      <c r="AN19" s="25">
        <f t="shared" si="40"/>
        <v>2.4397224674961648E-2</v>
      </c>
      <c r="AO19" s="48">
        <v>213420338.56</v>
      </c>
      <c r="AP19" s="48">
        <v>6843035.9400000004</v>
      </c>
      <c r="AQ19" s="25">
        <f t="shared" si="41"/>
        <v>3.2063654224202168E-2</v>
      </c>
      <c r="AR19" s="48">
        <v>168620923</v>
      </c>
      <c r="AS19" s="48">
        <v>12108230.25</v>
      </c>
      <c r="AT19" s="25">
        <f t="shared" si="42"/>
        <v>7.1807401089839837E-2</v>
      </c>
      <c r="AU19" s="48">
        <v>158368238</v>
      </c>
      <c r="AV19" s="48">
        <v>7879110.2599999998</v>
      </c>
      <c r="AW19" s="25">
        <f t="shared" si="43"/>
        <v>4.9751833824153553E-2</v>
      </c>
      <c r="AX19" s="48">
        <v>229954285</v>
      </c>
      <c r="AY19" s="48">
        <v>6925008.5700000003</v>
      </c>
      <c r="AZ19" s="25">
        <f t="shared" si="44"/>
        <v>3.0114718540687337E-2</v>
      </c>
      <c r="BA19" s="48">
        <v>105831274</v>
      </c>
      <c r="BB19" s="48">
        <v>7743845.2400000002</v>
      </c>
      <c r="BC19" s="25">
        <f t="shared" si="45"/>
        <v>7.3171615036969131E-2</v>
      </c>
      <c r="BD19" s="48">
        <v>359198798.31999999</v>
      </c>
      <c r="BE19" s="48">
        <v>21231538.309999999</v>
      </c>
      <c r="BF19" s="25">
        <f t="shared" si="46"/>
        <v>5.9108043816687342E-2</v>
      </c>
      <c r="BG19" s="48">
        <v>207241552</v>
      </c>
      <c r="BH19" s="48">
        <v>6444066.7199999997</v>
      </c>
      <c r="BI19" s="25">
        <f t="shared" si="47"/>
        <v>3.1094472405804024E-2</v>
      </c>
      <c r="BJ19" s="48">
        <v>88685598</v>
      </c>
      <c r="BK19" s="48">
        <v>2440879.81</v>
      </c>
      <c r="BL19" s="25">
        <f t="shared" si="48"/>
        <v>2.7522843224217761E-2</v>
      </c>
      <c r="BM19" s="48">
        <v>310025084</v>
      </c>
      <c r="BN19" s="48">
        <v>10945822.289999999</v>
      </c>
      <c r="BO19" s="25">
        <f t="shared" si="49"/>
        <v>3.5306247316426821E-2</v>
      </c>
      <c r="BP19" s="48">
        <v>180977768</v>
      </c>
      <c r="BQ19" s="48">
        <v>5055994.82</v>
      </c>
      <c r="BR19" s="25">
        <f t="shared" si="50"/>
        <v>2.7937104517721759E-2</v>
      </c>
      <c r="BS19" s="48">
        <v>226189646.81</v>
      </c>
      <c r="BT19" s="48">
        <v>5669871.5899999999</v>
      </c>
      <c r="BU19" s="25">
        <f t="shared" si="51"/>
        <v>2.506689262733015E-2</v>
      </c>
      <c r="BV19" s="48">
        <v>1763178131</v>
      </c>
      <c r="BW19" s="48">
        <v>109847812.47</v>
      </c>
      <c r="BX19" s="25">
        <f t="shared" si="52"/>
        <v>6.2301029339388962E-2</v>
      </c>
      <c r="BY19" s="48">
        <v>4706882512</v>
      </c>
      <c r="BZ19" s="48">
        <v>213722874.72</v>
      </c>
      <c r="CA19" s="25">
        <f t="shared" si="53"/>
        <v>4.5406460470411671E-2</v>
      </c>
      <c r="CB19" s="3">
        <f t="shared" si="54"/>
        <v>14726765697.700001</v>
      </c>
      <c r="CC19" s="3">
        <f>BZ19+BW19+BT19+BQ19+BN19+BK19+BH19+BE19+BB19+AY19+AV19+AS19+AP19+AM19+AJ19+AG19+AD19+AA19+X19+U19+R19+O19+L19+I19+F19+C19</f>
        <v>598194629.45000005</v>
      </c>
      <c r="CD19" s="19">
        <f t="shared" si="55"/>
        <v>4.0619552298806857E-2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43350786</v>
      </c>
      <c r="C20" s="26">
        <v>2852688.22</v>
      </c>
      <c r="D20" s="25">
        <f t="shared" si="28"/>
        <v>6.5804763493792245E-2</v>
      </c>
      <c r="E20" s="26">
        <v>18835765</v>
      </c>
      <c r="F20" s="26">
        <v>358774.31</v>
      </c>
      <c r="G20" s="25">
        <f t="shared" si="29"/>
        <v>1.9047504043504471E-2</v>
      </c>
      <c r="H20" s="26">
        <v>151197267.41</v>
      </c>
      <c r="I20" s="26">
        <v>3849182.02</v>
      </c>
      <c r="J20" s="25">
        <f t="shared" si="30"/>
        <v>2.5458013136984908E-2</v>
      </c>
      <c r="K20" s="26">
        <v>78769035</v>
      </c>
      <c r="L20" s="26">
        <v>3150892.14</v>
      </c>
      <c r="M20" s="25">
        <f t="shared" si="31"/>
        <v>4.0001659789281413E-2</v>
      </c>
      <c r="N20" s="26">
        <v>38940233</v>
      </c>
      <c r="O20" s="26">
        <v>2065543.84</v>
      </c>
      <c r="P20" s="25">
        <f t="shared" si="32"/>
        <v>5.3043951740093596E-2</v>
      </c>
      <c r="Q20" s="26">
        <v>31358581</v>
      </c>
      <c r="R20" s="26">
        <v>1127942.3</v>
      </c>
      <c r="S20" s="25">
        <f t="shared" si="33"/>
        <v>3.5969175390940043E-2</v>
      </c>
      <c r="T20" s="48">
        <v>92296085.260000005</v>
      </c>
      <c r="U20" s="48">
        <v>3891213.05</v>
      </c>
      <c r="V20" s="25">
        <f t="shared" si="34"/>
        <v>4.2160109381003223E-2</v>
      </c>
      <c r="W20" s="48">
        <v>17766199</v>
      </c>
      <c r="X20" s="48">
        <v>387174</v>
      </c>
      <c r="Y20" s="25">
        <f t="shared" si="35"/>
        <v>2.1792731242062525E-2</v>
      </c>
      <c r="Z20" s="48">
        <v>65417706</v>
      </c>
      <c r="AA20" s="48">
        <v>1768977.09</v>
      </c>
      <c r="AB20" s="25">
        <f t="shared" si="36"/>
        <v>2.7041258371242795E-2</v>
      </c>
      <c r="AC20" s="48">
        <v>62977089</v>
      </c>
      <c r="AD20" s="48">
        <v>2515656.75</v>
      </c>
      <c r="AE20" s="25">
        <f t="shared" si="37"/>
        <v>3.9945586402064408E-2</v>
      </c>
      <c r="AF20" s="48">
        <v>34835184</v>
      </c>
      <c r="AG20" s="48">
        <v>813551.1</v>
      </c>
      <c r="AH20" s="25">
        <f t="shared" si="38"/>
        <v>2.3354293176691701E-2</v>
      </c>
      <c r="AI20" s="48">
        <v>71820528</v>
      </c>
      <c r="AJ20" s="48">
        <v>1237846.28</v>
      </c>
      <c r="AK20" s="25">
        <f t="shared" si="39"/>
        <v>1.723527123053175E-2</v>
      </c>
      <c r="AL20" s="48">
        <v>117153733.34999999</v>
      </c>
      <c r="AM20" s="48">
        <v>3416200.22</v>
      </c>
      <c r="AN20" s="25">
        <f t="shared" si="40"/>
        <v>2.9159977427215301E-2</v>
      </c>
      <c r="AO20" s="48">
        <v>34354755</v>
      </c>
      <c r="AP20" s="48">
        <v>909476.03</v>
      </c>
      <c r="AQ20" s="25">
        <f t="shared" si="41"/>
        <v>2.6473075706696207E-2</v>
      </c>
      <c r="AR20" s="48">
        <v>28596545</v>
      </c>
      <c r="AS20" s="48">
        <v>1491316.96</v>
      </c>
      <c r="AT20" s="25">
        <f t="shared" si="42"/>
        <v>5.21502496193159E-2</v>
      </c>
      <c r="AU20" s="48">
        <v>40909688</v>
      </c>
      <c r="AV20" s="48">
        <v>1750612.79</v>
      </c>
      <c r="AW20" s="25">
        <f t="shared" si="43"/>
        <v>4.2792132513941442E-2</v>
      </c>
      <c r="AX20" s="48">
        <v>39947960</v>
      </c>
      <c r="AY20" s="48">
        <v>1425370.73</v>
      </c>
      <c r="AZ20" s="25">
        <f t="shared" si="44"/>
        <v>3.5680688826162835E-2</v>
      </c>
      <c r="BA20" s="48">
        <v>36698514</v>
      </c>
      <c r="BB20" s="48">
        <v>2365203.65</v>
      </c>
      <c r="BC20" s="25">
        <f t="shared" si="45"/>
        <v>6.4449575533221864E-2</v>
      </c>
      <c r="BD20" s="48">
        <v>83712424.150000006</v>
      </c>
      <c r="BE20" s="48">
        <v>7391337.0300000003</v>
      </c>
      <c r="BF20" s="25">
        <f t="shared" si="46"/>
        <v>8.8294385272559325E-2</v>
      </c>
      <c r="BG20" s="48">
        <v>34905370</v>
      </c>
      <c r="BH20" s="48">
        <v>1574149.39</v>
      </c>
      <c r="BI20" s="25">
        <f t="shared" si="47"/>
        <v>4.5097627958105013E-2</v>
      </c>
      <c r="BJ20" s="48">
        <v>25524007.5</v>
      </c>
      <c r="BK20" s="48">
        <v>1412354.6</v>
      </c>
      <c r="BL20" s="25">
        <f t="shared" si="48"/>
        <v>5.5334359230226685E-2</v>
      </c>
      <c r="BM20" s="48">
        <v>39450488</v>
      </c>
      <c r="BN20" s="48">
        <v>1073284.3799999999</v>
      </c>
      <c r="BO20" s="25">
        <f t="shared" si="49"/>
        <v>2.7205858137927214E-2</v>
      </c>
      <c r="BP20" s="48">
        <v>17470062</v>
      </c>
      <c r="BQ20" s="48">
        <v>448600.33</v>
      </c>
      <c r="BR20" s="25">
        <f t="shared" si="50"/>
        <v>2.5678233425845885E-2</v>
      </c>
      <c r="BS20" s="48">
        <v>28241565.379999999</v>
      </c>
      <c r="BT20" s="48">
        <v>1259363.83</v>
      </c>
      <c r="BU20" s="25">
        <f t="shared" si="51"/>
        <v>4.459256464912003E-2</v>
      </c>
      <c r="BV20" s="48">
        <v>220585000</v>
      </c>
      <c r="BW20" s="48">
        <v>8018548.3200000003</v>
      </c>
      <c r="BX20" s="25">
        <f t="shared" si="52"/>
        <v>3.6351285536187862E-2</v>
      </c>
      <c r="BY20" s="48">
        <v>290258087</v>
      </c>
      <c r="BZ20" s="48">
        <v>7311301.5</v>
      </c>
      <c r="CA20" s="25">
        <f t="shared" si="53"/>
        <v>2.5188967430905724E-2</v>
      </c>
      <c r="CB20" s="3">
        <f t="shared" si="54"/>
        <v>1745372658.0500002</v>
      </c>
      <c r="CC20" s="3">
        <f t="shared" si="54"/>
        <v>63866560.860000014</v>
      </c>
      <c r="CD20" s="19">
        <f t="shared" si="55"/>
        <v>3.6591933857468742E-2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3384200</v>
      </c>
      <c r="I21" s="26">
        <v>271267.62</v>
      </c>
      <c r="J21" s="25">
        <f t="shared" si="30"/>
        <v>8.0157088824537551E-2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48">
        <v>0</v>
      </c>
      <c r="U21" s="48">
        <v>0</v>
      </c>
      <c r="V21" s="25">
        <f t="shared" si="34"/>
        <v>0</v>
      </c>
      <c r="W21" s="48">
        <v>0</v>
      </c>
      <c r="X21" s="48">
        <v>0</v>
      </c>
      <c r="Y21" s="25">
        <f t="shared" si="35"/>
        <v>0</v>
      </c>
      <c r="Z21" s="48">
        <v>0</v>
      </c>
      <c r="AA21" s="48">
        <v>0</v>
      </c>
      <c r="AB21" s="25">
        <f t="shared" si="36"/>
        <v>0</v>
      </c>
      <c r="AC21" s="48">
        <v>0</v>
      </c>
      <c r="AD21" s="48">
        <v>0</v>
      </c>
      <c r="AE21" s="25">
        <f t="shared" si="37"/>
        <v>0</v>
      </c>
      <c r="AF21" s="48">
        <v>0</v>
      </c>
      <c r="AG21" s="48">
        <v>0</v>
      </c>
      <c r="AH21" s="25">
        <f t="shared" si="38"/>
        <v>0</v>
      </c>
      <c r="AI21" s="48">
        <v>0</v>
      </c>
      <c r="AJ21" s="48">
        <v>0</v>
      </c>
      <c r="AK21" s="25">
        <f t="shared" si="39"/>
        <v>0</v>
      </c>
      <c r="AL21" s="48">
        <v>0</v>
      </c>
      <c r="AM21" s="48">
        <v>0</v>
      </c>
      <c r="AN21" s="25">
        <f t="shared" si="40"/>
        <v>0</v>
      </c>
      <c r="AO21" s="48">
        <v>0</v>
      </c>
      <c r="AP21" s="48">
        <v>0</v>
      </c>
      <c r="AQ21" s="25">
        <f t="shared" si="41"/>
        <v>0</v>
      </c>
      <c r="AR21" s="48">
        <v>0</v>
      </c>
      <c r="AS21" s="48">
        <v>0</v>
      </c>
      <c r="AT21" s="25">
        <f t="shared" si="42"/>
        <v>0</v>
      </c>
      <c r="AU21" s="48">
        <v>0</v>
      </c>
      <c r="AV21" s="48">
        <v>0</v>
      </c>
      <c r="AW21" s="25">
        <f t="shared" si="43"/>
        <v>0</v>
      </c>
      <c r="AX21" s="48">
        <v>0</v>
      </c>
      <c r="AY21" s="48">
        <v>0</v>
      </c>
      <c r="AZ21" s="25">
        <f t="shared" si="44"/>
        <v>0</v>
      </c>
      <c r="BA21" s="48">
        <v>0</v>
      </c>
      <c r="BB21" s="48">
        <v>0</v>
      </c>
      <c r="BC21" s="25">
        <f t="shared" si="45"/>
        <v>0</v>
      </c>
      <c r="BD21" s="48">
        <v>0</v>
      </c>
      <c r="BE21" s="48">
        <v>0</v>
      </c>
      <c r="BF21" s="25">
        <f t="shared" si="46"/>
        <v>0</v>
      </c>
      <c r="BG21" s="48">
        <v>0</v>
      </c>
      <c r="BH21" s="48">
        <v>0</v>
      </c>
      <c r="BI21" s="25">
        <f t="shared" si="47"/>
        <v>0</v>
      </c>
      <c r="BJ21" s="48">
        <v>0</v>
      </c>
      <c r="BK21" s="48">
        <v>0</v>
      </c>
      <c r="BL21" s="25">
        <f t="shared" si="48"/>
        <v>0</v>
      </c>
      <c r="BM21" s="48">
        <v>0</v>
      </c>
      <c r="BN21" s="48">
        <v>0</v>
      </c>
      <c r="BO21" s="25">
        <f t="shared" si="49"/>
        <v>0</v>
      </c>
      <c r="BP21" s="48">
        <v>0</v>
      </c>
      <c r="BQ21" s="48">
        <v>0</v>
      </c>
      <c r="BR21" s="25">
        <f t="shared" si="50"/>
        <v>0</v>
      </c>
      <c r="BS21" s="48">
        <v>0</v>
      </c>
      <c r="BT21" s="48">
        <v>0</v>
      </c>
      <c r="BU21" s="25">
        <f t="shared" si="51"/>
        <v>0</v>
      </c>
      <c r="BV21" s="48">
        <v>0</v>
      </c>
      <c r="BW21" s="48">
        <v>0</v>
      </c>
      <c r="BX21" s="25">
        <f t="shared" si="52"/>
        <v>0</v>
      </c>
      <c r="BY21" s="48">
        <v>0</v>
      </c>
      <c r="BZ21" s="48">
        <v>0</v>
      </c>
      <c r="CA21" s="25">
        <f t="shared" si="53"/>
        <v>0</v>
      </c>
      <c r="CB21" s="3">
        <f t="shared" si="54"/>
        <v>3384200</v>
      </c>
      <c r="CC21" s="3">
        <f t="shared" si="54"/>
        <v>271267.62</v>
      </c>
      <c r="CD21" s="19">
        <f t="shared" si="55"/>
        <v>8.0157088824537551E-2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178103710</v>
      </c>
      <c r="C22" s="26">
        <v>10620007.42</v>
      </c>
      <c r="D22" s="25">
        <f t="shared" si="28"/>
        <v>5.9628221220096984E-2</v>
      </c>
      <c r="E22" s="26">
        <v>44420604</v>
      </c>
      <c r="F22" s="26">
        <v>3178650.54</v>
      </c>
      <c r="G22" s="25">
        <f t="shared" si="29"/>
        <v>7.1558021588360207E-2</v>
      </c>
      <c r="H22" s="26">
        <v>439877070.26999998</v>
      </c>
      <c r="I22" s="26">
        <v>35040501</v>
      </c>
      <c r="J22" s="25">
        <f t="shared" si="30"/>
        <v>7.9659758073981596E-2</v>
      </c>
      <c r="K22" s="26">
        <v>263205980</v>
      </c>
      <c r="L22" s="26">
        <v>20805300.739999998</v>
      </c>
      <c r="M22" s="25">
        <f t="shared" si="31"/>
        <v>7.9045699265647376E-2</v>
      </c>
      <c r="N22" s="26">
        <v>125119777</v>
      </c>
      <c r="O22" s="26">
        <v>9190124.5399999991</v>
      </c>
      <c r="P22" s="25">
        <f t="shared" si="32"/>
        <v>7.3450614765721636E-2</v>
      </c>
      <c r="Q22" s="26">
        <v>130279257</v>
      </c>
      <c r="R22" s="26">
        <v>8904735.7200000007</v>
      </c>
      <c r="S22" s="25">
        <f t="shared" si="33"/>
        <v>6.8351139890212922E-2</v>
      </c>
      <c r="T22" s="48">
        <v>293397788.07999998</v>
      </c>
      <c r="U22" s="48">
        <v>23817760.960000001</v>
      </c>
      <c r="V22" s="25">
        <f t="shared" si="34"/>
        <v>8.1179074715810998E-2</v>
      </c>
      <c r="W22" s="48">
        <v>62194979</v>
      </c>
      <c r="X22" s="48">
        <v>3714227.9</v>
      </c>
      <c r="Y22" s="25">
        <f t="shared" si="35"/>
        <v>5.9719095652399849E-2</v>
      </c>
      <c r="Z22" s="48">
        <v>249667448</v>
      </c>
      <c r="AA22" s="48">
        <v>19542846.68</v>
      </c>
      <c r="AB22" s="25">
        <f t="shared" si="36"/>
        <v>7.8275509428846327E-2</v>
      </c>
      <c r="AC22" s="48">
        <v>322109201</v>
      </c>
      <c r="AD22" s="48">
        <v>26429925.02</v>
      </c>
      <c r="AE22" s="25">
        <f t="shared" si="37"/>
        <v>8.2052685666684819E-2</v>
      </c>
      <c r="AF22" s="48">
        <v>95886025</v>
      </c>
      <c r="AG22" s="48">
        <v>7571901.7699999996</v>
      </c>
      <c r="AH22" s="25">
        <f t="shared" si="38"/>
        <v>7.8967730386153762E-2</v>
      </c>
      <c r="AI22" s="48">
        <v>623956860</v>
      </c>
      <c r="AJ22" s="48">
        <v>42322110.170000002</v>
      </c>
      <c r="AK22" s="25">
        <f t="shared" si="39"/>
        <v>6.7828583806258655E-2</v>
      </c>
      <c r="AL22" s="48">
        <v>363521111</v>
      </c>
      <c r="AM22" s="48">
        <v>29503855.050000001</v>
      </c>
      <c r="AN22" s="25">
        <f t="shared" si="40"/>
        <v>8.1161325043375546E-2</v>
      </c>
      <c r="AO22" s="48">
        <v>75572082</v>
      </c>
      <c r="AP22" s="48">
        <v>4129203.16</v>
      </c>
      <c r="AQ22" s="25">
        <f t="shared" si="41"/>
        <v>5.4639266918701537E-2</v>
      </c>
      <c r="AR22" s="48">
        <v>78088583</v>
      </c>
      <c r="AS22" s="48">
        <v>5327508.46</v>
      </c>
      <c r="AT22" s="25">
        <f t="shared" si="42"/>
        <v>6.822391001767826E-2</v>
      </c>
      <c r="AU22" s="48">
        <v>67324025</v>
      </c>
      <c r="AV22" s="48">
        <v>5522040.8600000003</v>
      </c>
      <c r="AW22" s="25">
        <f t="shared" si="43"/>
        <v>8.2021846733019904E-2</v>
      </c>
      <c r="AX22" s="48">
        <v>96126308</v>
      </c>
      <c r="AY22" s="48">
        <v>5788102.8899999997</v>
      </c>
      <c r="AZ22" s="25">
        <f t="shared" si="44"/>
        <v>6.0213515014016762E-2</v>
      </c>
      <c r="BA22" s="48">
        <v>62442094</v>
      </c>
      <c r="BB22" s="48">
        <v>5387494.8700000001</v>
      </c>
      <c r="BC22" s="25">
        <f t="shared" si="45"/>
        <v>8.6279855861336102E-2</v>
      </c>
      <c r="BD22" s="48">
        <v>152050963</v>
      </c>
      <c r="BE22" s="48">
        <v>14206569.539999999</v>
      </c>
      <c r="BF22" s="25">
        <f t="shared" si="46"/>
        <v>9.3432946820599869E-2</v>
      </c>
      <c r="BG22" s="48">
        <v>97727071</v>
      </c>
      <c r="BH22" s="48">
        <v>7202829.5099999998</v>
      </c>
      <c r="BI22" s="25">
        <f t="shared" si="47"/>
        <v>7.3703523868018109E-2</v>
      </c>
      <c r="BJ22" s="48">
        <v>95942945</v>
      </c>
      <c r="BK22" s="48">
        <v>7461536.9699999997</v>
      </c>
      <c r="BL22" s="25">
        <f t="shared" si="48"/>
        <v>7.7770564266085432E-2</v>
      </c>
      <c r="BM22" s="48">
        <v>102094426</v>
      </c>
      <c r="BN22" s="48">
        <v>7910397.1299999999</v>
      </c>
      <c r="BO22" s="25">
        <f t="shared" si="49"/>
        <v>7.7481185211815573E-2</v>
      </c>
      <c r="BP22" s="48">
        <v>127247464</v>
      </c>
      <c r="BQ22" s="48">
        <v>8869076.6899999995</v>
      </c>
      <c r="BR22" s="25">
        <f t="shared" si="50"/>
        <v>6.9699437703528613E-2</v>
      </c>
      <c r="BS22" s="48">
        <v>63779369</v>
      </c>
      <c r="BT22" s="48">
        <v>4934874.47</v>
      </c>
      <c r="BU22" s="25">
        <f t="shared" si="51"/>
        <v>7.737415009546425E-2</v>
      </c>
      <c r="BV22" s="48">
        <v>788095293</v>
      </c>
      <c r="BW22" s="48">
        <v>62677682.109999999</v>
      </c>
      <c r="BX22" s="25">
        <f t="shared" si="52"/>
        <v>7.953058807318622E-2</v>
      </c>
      <c r="BY22" s="48">
        <v>2268332659</v>
      </c>
      <c r="BZ22" s="48">
        <v>179304891.38</v>
      </c>
      <c r="CA22" s="25">
        <f t="shared" si="53"/>
        <v>7.904699986070253E-2</v>
      </c>
      <c r="CB22" s="3">
        <f t="shared" si="54"/>
        <v>7266563092.3500004</v>
      </c>
      <c r="CC22" s="3">
        <f t="shared" si="54"/>
        <v>559364155.54999995</v>
      </c>
      <c r="CD22" s="19">
        <f t="shared" si="55"/>
        <v>7.69778158451387E-2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26331000</v>
      </c>
      <c r="C23" s="26">
        <v>1275575.7</v>
      </c>
      <c r="D23" s="25">
        <f t="shared" si="28"/>
        <v>4.8443876039649079E-2</v>
      </c>
      <c r="E23" s="26">
        <v>10117359</v>
      </c>
      <c r="F23" s="26">
        <v>548122.81000000006</v>
      </c>
      <c r="G23" s="25">
        <f t="shared" si="29"/>
        <v>5.4176471349884889E-2</v>
      </c>
      <c r="H23" s="26">
        <v>102111946.47</v>
      </c>
      <c r="I23" s="26">
        <v>2931254.01</v>
      </c>
      <c r="J23" s="25">
        <f t="shared" si="30"/>
        <v>2.8706278857010999E-2</v>
      </c>
      <c r="K23" s="26">
        <v>12040000</v>
      </c>
      <c r="L23" s="26">
        <v>160000</v>
      </c>
      <c r="M23" s="25">
        <f t="shared" si="31"/>
        <v>1.3289036544850499E-2</v>
      </c>
      <c r="N23" s="26">
        <v>12709670</v>
      </c>
      <c r="O23" s="26">
        <v>979271.34</v>
      </c>
      <c r="P23" s="25">
        <f t="shared" si="32"/>
        <v>7.7049312846045562E-2</v>
      </c>
      <c r="Q23" s="26">
        <v>1680000</v>
      </c>
      <c r="R23" s="26">
        <v>27400</v>
      </c>
      <c r="S23" s="25">
        <f t="shared" si="33"/>
        <v>1.6309523809523808E-2</v>
      </c>
      <c r="T23" s="48">
        <v>36980507</v>
      </c>
      <c r="U23" s="48">
        <v>835812.54</v>
      </c>
      <c r="V23" s="25">
        <f t="shared" si="34"/>
        <v>2.2601435399465995E-2</v>
      </c>
      <c r="W23" s="48">
        <v>6987387</v>
      </c>
      <c r="X23" s="48">
        <v>340082.92</v>
      </c>
      <c r="Y23" s="25">
        <f t="shared" si="35"/>
        <v>4.8670972425028124E-2</v>
      </c>
      <c r="Z23" s="48">
        <v>3343000</v>
      </c>
      <c r="AA23" s="48">
        <v>193050</v>
      </c>
      <c r="AB23" s="25">
        <f t="shared" si="36"/>
        <v>5.774753215674544E-2</v>
      </c>
      <c r="AC23" s="48">
        <v>12199782.9</v>
      </c>
      <c r="AD23" s="48">
        <v>83125</v>
      </c>
      <c r="AE23" s="25">
        <f t="shared" si="37"/>
        <v>6.8136458395501448E-3</v>
      </c>
      <c r="AF23" s="48">
        <v>24343500</v>
      </c>
      <c r="AG23" s="48">
        <v>253694.04</v>
      </c>
      <c r="AH23" s="25">
        <f t="shared" si="38"/>
        <v>1.0421428307351039E-2</v>
      </c>
      <c r="AI23" s="48">
        <v>34743000</v>
      </c>
      <c r="AJ23" s="48">
        <v>401160.63</v>
      </c>
      <c r="AK23" s="25">
        <f t="shared" si="39"/>
        <v>1.1546516708401693E-2</v>
      </c>
      <c r="AL23" s="48">
        <v>62446889</v>
      </c>
      <c r="AM23" s="48">
        <v>2221632.5299999998</v>
      </c>
      <c r="AN23" s="25">
        <f t="shared" si="40"/>
        <v>3.5576352410445933E-2</v>
      </c>
      <c r="AO23" s="48">
        <v>14761810</v>
      </c>
      <c r="AP23" s="48">
        <v>122724.92</v>
      </c>
      <c r="AQ23" s="25">
        <f t="shared" si="41"/>
        <v>8.3136769813457832E-3</v>
      </c>
      <c r="AR23" s="48">
        <v>23698894</v>
      </c>
      <c r="AS23" s="48">
        <v>544487.67000000004</v>
      </c>
      <c r="AT23" s="25">
        <f t="shared" si="42"/>
        <v>2.2975235468794451E-2</v>
      </c>
      <c r="AU23" s="48">
        <v>9525244</v>
      </c>
      <c r="AV23" s="48">
        <v>49669.75</v>
      </c>
      <c r="AW23" s="25">
        <f t="shared" si="43"/>
        <v>5.2145383362357965E-3</v>
      </c>
      <c r="AX23" s="48">
        <v>16380265</v>
      </c>
      <c r="AY23" s="48">
        <v>396985.7</v>
      </c>
      <c r="AZ23" s="25">
        <f t="shared" si="44"/>
        <v>2.4235609130865709E-2</v>
      </c>
      <c r="BA23" s="48">
        <v>500000</v>
      </c>
      <c r="BB23" s="48">
        <v>20400</v>
      </c>
      <c r="BC23" s="25">
        <f t="shared" si="45"/>
        <v>4.0800000000000003E-2</v>
      </c>
      <c r="BD23" s="48">
        <v>7491898.79</v>
      </c>
      <c r="BE23" s="48">
        <v>2094168.27</v>
      </c>
      <c r="BF23" s="25">
        <f t="shared" si="46"/>
        <v>0.27952436741340442</v>
      </c>
      <c r="BG23" s="48">
        <v>17590444</v>
      </c>
      <c r="BH23" s="48">
        <v>721060.45</v>
      </c>
      <c r="BI23" s="25">
        <f t="shared" si="47"/>
        <v>4.0991600325722306E-2</v>
      </c>
      <c r="BJ23" s="48">
        <v>565000</v>
      </c>
      <c r="BK23" s="48">
        <v>36935</v>
      </c>
      <c r="BL23" s="25">
        <f t="shared" si="48"/>
        <v>6.5371681415929209E-2</v>
      </c>
      <c r="BM23" s="48">
        <v>14620075</v>
      </c>
      <c r="BN23" s="48">
        <v>606834.85</v>
      </c>
      <c r="BO23" s="25">
        <f t="shared" si="49"/>
        <v>4.1506958753631563E-2</v>
      </c>
      <c r="BP23" s="48">
        <v>1202000</v>
      </c>
      <c r="BQ23" s="48">
        <v>48057</v>
      </c>
      <c r="BR23" s="25">
        <f t="shared" si="50"/>
        <v>3.9980865224625621E-2</v>
      </c>
      <c r="BS23" s="48">
        <v>2821726</v>
      </c>
      <c r="BT23" s="48">
        <v>63053.85</v>
      </c>
      <c r="BU23" s="25">
        <f t="shared" si="51"/>
        <v>2.2345844352002993E-2</v>
      </c>
      <c r="BV23" s="48">
        <v>126608000</v>
      </c>
      <c r="BW23" s="48">
        <v>9259257.4100000001</v>
      </c>
      <c r="BX23" s="25">
        <f t="shared" si="52"/>
        <v>7.3133272857955262E-2</v>
      </c>
      <c r="BY23" s="48">
        <v>248799060</v>
      </c>
      <c r="BZ23" s="48">
        <v>10919178.119999999</v>
      </c>
      <c r="CA23" s="25">
        <f t="shared" si="53"/>
        <v>4.3887537677996045E-2</v>
      </c>
      <c r="CB23" s="3">
        <f t="shared" si="54"/>
        <v>830598458.15999997</v>
      </c>
      <c r="CC23" s="3">
        <f>C23+F23+I23+L23+O23+R23+U23+X23+AA23+AD23+AG23+AJ23+AM23+AP23+AS23+AV23+AY23+BB23+BE23+BH23+BK23+BN23+BQ23+BT23+BW23+BZ23</f>
        <v>35132994.509999998</v>
      </c>
      <c r="CD23" s="19">
        <f t="shared" si="55"/>
        <v>4.2298410459163473E-2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100000</v>
      </c>
      <c r="D24" s="25">
        <f t="shared" si="28"/>
        <v>7.6335877862595422E-2</v>
      </c>
      <c r="E24" s="26">
        <v>1300000</v>
      </c>
      <c r="F24" s="26">
        <v>114032</v>
      </c>
      <c r="G24" s="25">
        <f t="shared" si="29"/>
        <v>8.7716923076923081E-2</v>
      </c>
      <c r="H24" s="26">
        <v>16280909.279999999</v>
      </c>
      <c r="I24" s="26">
        <v>1214842.52</v>
      </c>
      <c r="J24" s="25">
        <f t="shared" si="30"/>
        <v>7.4617608826821002E-2</v>
      </c>
      <c r="K24" s="26">
        <v>1000000</v>
      </c>
      <c r="L24" s="26">
        <v>0</v>
      </c>
      <c r="M24" s="25">
        <f t="shared" si="31"/>
        <v>0</v>
      </c>
      <c r="N24" s="26">
        <v>1700000</v>
      </c>
      <c r="O24" s="26">
        <v>141000</v>
      </c>
      <c r="P24" s="25">
        <f t="shared" si="32"/>
        <v>8.294117647058824E-2</v>
      </c>
      <c r="Q24" s="26">
        <v>1200000</v>
      </c>
      <c r="R24" s="26">
        <v>87500</v>
      </c>
      <c r="S24" s="25">
        <f t="shared" si="33"/>
        <v>7.2916666666666671E-2</v>
      </c>
      <c r="T24" s="48">
        <v>9472082</v>
      </c>
      <c r="U24" s="48">
        <v>764456.16</v>
      </c>
      <c r="V24" s="25">
        <f t="shared" si="34"/>
        <v>8.070624388597987E-2</v>
      </c>
      <c r="W24" s="48">
        <v>2876896</v>
      </c>
      <c r="X24" s="48">
        <v>87000</v>
      </c>
      <c r="Y24" s="25">
        <f t="shared" si="35"/>
        <v>3.0240926331713068E-2</v>
      </c>
      <c r="Z24" s="48">
        <v>7166000</v>
      </c>
      <c r="AA24" s="48">
        <v>389829.44</v>
      </c>
      <c r="AB24" s="25">
        <f t="shared" si="36"/>
        <v>5.4399866034049678E-2</v>
      </c>
      <c r="AC24" s="48">
        <v>3400000</v>
      </c>
      <c r="AD24" s="48">
        <v>288337</v>
      </c>
      <c r="AE24" s="25">
        <f t="shared" si="37"/>
        <v>8.4805000000000005E-2</v>
      </c>
      <c r="AF24" s="48">
        <v>1700000</v>
      </c>
      <c r="AG24" s="48">
        <v>0</v>
      </c>
      <c r="AH24" s="25">
        <f t="shared" si="38"/>
        <v>0</v>
      </c>
      <c r="AI24" s="48">
        <v>3120000</v>
      </c>
      <c r="AJ24" s="48">
        <v>260000</v>
      </c>
      <c r="AK24" s="25">
        <f t="shared" si="39"/>
        <v>8.3333333333333329E-2</v>
      </c>
      <c r="AL24" s="48">
        <v>9270000</v>
      </c>
      <c r="AM24" s="48">
        <v>782210</v>
      </c>
      <c r="AN24" s="25">
        <f t="shared" si="40"/>
        <v>8.4380798274002161E-2</v>
      </c>
      <c r="AO24" s="48">
        <v>2975000</v>
      </c>
      <c r="AP24" s="48">
        <v>155680</v>
      </c>
      <c r="AQ24" s="25">
        <f t="shared" si="41"/>
        <v>5.2329411764705881E-2</v>
      </c>
      <c r="AR24" s="48">
        <v>2450000</v>
      </c>
      <c r="AS24" s="48">
        <v>240000</v>
      </c>
      <c r="AT24" s="25">
        <f t="shared" si="42"/>
        <v>9.7959183673469383E-2</v>
      </c>
      <c r="AU24" s="48">
        <v>2471900</v>
      </c>
      <c r="AV24" s="48">
        <v>205991.66</v>
      </c>
      <c r="AW24" s="25">
        <f t="shared" si="43"/>
        <v>8.3333330636352607E-2</v>
      </c>
      <c r="AX24" s="48">
        <v>1800000</v>
      </c>
      <c r="AY24" s="48">
        <v>150000</v>
      </c>
      <c r="AZ24" s="25">
        <f t="shared" si="44"/>
        <v>8.3333333333333329E-2</v>
      </c>
      <c r="BA24" s="48">
        <v>2400000</v>
      </c>
      <c r="BB24" s="48">
        <v>250000</v>
      </c>
      <c r="BC24" s="25">
        <f t="shared" si="45"/>
        <v>0.10416666666666667</v>
      </c>
      <c r="BD24" s="48">
        <v>5500000</v>
      </c>
      <c r="BE24" s="48">
        <v>500000</v>
      </c>
      <c r="BF24" s="25">
        <f t="shared" si="46"/>
        <v>9.0909090909090912E-2</v>
      </c>
      <c r="BG24" s="48">
        <v>1821500</v>
      </c>
      <c r="BH24" s="48">
        <v>100000</v>
      </c>
      <c r="BI24" s="25">
        <f t="shared" si="47"/>
        <v>5.489980785067252E-2</v>
      </c>
      <c r="BJ24" s="48">
        <v>2000000</v>
      </c>
      <c r="BK24" s="48">
        <v>166700</v>
      </c>
      <c r="BL24" s="25">
        <f t="shared" si="48"/>
        <v>8.3349999999999994E-2</v>
      </c>
      <c r="BM24" s="48">
        <v>5603152</v>
      </c>
      <c r="BN24" s="48">
        <v>187318.44</v>
      </c>
      <c r="BO24" s="25">
        <f t="shared" si="49"/>
        <v>3.3430904605122262E-2</v>
      </c>
      <c r="BP24" s="48">
        <v>2800000</v>
      </c>
      <c r="BQ24" s="48">
        <v>363283</v>
      </c>
      <c r="BR24" s="25">
        <f t="shared" si="50"/>
        <v>0.12974392857142858</v>
      </c>
      <c r="BS24" s="48">
        <v>1500000</v>
      </c>
      <c r="BT24" s="48">
        <v>125000</v>
      </c>
      <c r="BU24" s="25">
        <f t="shared" si="51"/>
        <v>8.3333333333333329E-2</v>
      </c>
      <c r="BV24" s="48">
        <v>3600000</v>
      </c>
      <c r="BW24" s="48">
        <v>0</v>
      </c>
      <c r="BX24" s="25">
        <f t="shared" si="52"/>
        <v>0</v>
      </c>
      <c r="BY24" s="48">
        <v>33959900</v>
      </c>
      <c r="BZ24" s="48">
        <v>0</v>
      </c>
      <c r="CA24" s="25">
        <f t="shared" si="53"/>
        <v>0</v>
      </c>
      <c r="CB24" s="3">
        <f t="shared" si="54"/>
        <v>128677339.28</v>
      </c>
      <c r="CC24" s="3">
        <f>C24+F24+I24+L24+O24+R24+U24+X24+AA24+AD24+AG24+AJ24+AM24+AP24+AS24+AV24+AY24+BB24+BE24+BH24+BK24+BN24+BQ24+BT24+BW24+BZ24</f>
        <v>6673180.2200000007</v>
      </c>
      <c r="CD24" s="19">
        <f t="shared" si="55"/>
        <v>5.185979331977994E-2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8"/>
        <v>0</v>
      </c>
      <c r="E25" s="26">
        <v>0</v>
      </c>
      <c r="F25" s="26">
        <v>0</v>
      </c>
      <c r="G25" s="25">
        <f t="shared" si="29"/>
        <v>0</v>
      </c>
      <c r="H25" s="26">
        <v>2930434</v>
      </c>
      <c r="I25" s="26">
        <v>346968.29</v>
      </c>
      <c r="J25" s="25">
        <f t="shared" si="30"/>
        <v>0.11840167360875556</v>
      </c>
      <c r="K25" s="26">
        <v>905000</v>
      </c>
      <c r="L25" s="26">
        <v>0</v>
      </c>
      <c r="M25" s="25">
        <f t="shared" si="31"/>
        <v>0</v>
      </c>
      <c r="N25" s="26">
        <v>30000</v>
      </c>
      <c r="O25" s="26">
        <v>0</v>
      </c>
      <c r="P25" s="25">
        <f t="shared" si="32"/>
        <v>0</v>
      </c>
      <c r="Q25" s="26">
        <v>250000</v>
      </c>
      <c r="R25" s="26">
        <v>9462</v>
      </c>
      <c r="S25" s="25">
        <f t="shared" si="33"/>
        <v>3.7848E-2</v>
      </c>
      <c r="T25" s="48">
        <v>895000</v>
      </c>
      <c r="U25" s="48">
        <v>0</v>
      </c>
      <c r="V25" s="25">
        <f t="shared" si="34"/>
        <v>0</v>
      </c>
      <c r="W25" s="48">
        <v>436926.77</v>
      </c>
      <c r="X25" s="48">
        <v>0</v>
      </c>
      <c r="Y25" s="25">
        <f t="shared" si="35"/>
        <v>0</v>
      </c>
      <c r="Z25" s="48">
        <v>1985010</v>
      </c>
      <c r="AA25" s="48">
        <v>0</v>
      </c>
      <c r="AB25" s="25">
        <f t="shared" si="36"/>
        <v>0</v>
      </c>
      <c r="AC25" s="48">
        <v>1540000</v>
      </c>
      <c r="AD25" s="48">
        <v>160282.74</v>
      </c>
      <c r="AE25" s="25">
        <f t="shared" si="37"/>
        <v>0.1040797012987013</v>
      </c>
      <c r="AF25" s="48">
        <v>48000</v>
      </c>
      <c r="AG25" s="48">
        <v>561</v>
      </c>
      <c r="AH25" s="25">
        <f t="shared" si="38"/>
        <v>1.16875E-2</v>
      </c>
      <c r="AI25" s="48">
        <v>70000</v>
      </c>
      <c r="AJ25" s="48">
        <v>0</v>
      </c>
      <c r="AK25" s="25">
        <f t="shared" si="39"/>
        <v>0</v>
      </c>
      <c r="AL25" s="48">
        <v>5302039</v>
      </c>
      <c r="AM25" s="48">
        <v>0</v>
      </c>
      <c r="AN25" s="25">
        <f t="shared" si="40"/>
        <v>0</v>
      </c>
      <c r="AO25" s="48">
        <v>0</v>
      </c>
      <c r="AP25" s="48">
        <v>0</v>
      </c>
      <c r="AQ25" s="25">
        <f t="shared" si="41"/>
        <v>0</v>
      </c>
      <c r="AR25" s="48">
        <v>0</v>
      </c>
      <c r="AS25" s="48">
        <v>0</v>
      </c>
      <c r="AT25" s="25">
        <f t="shared" si="42"/>
        <v>0</v>
      </c>
      <c r="AU25" s="48">
        <v>325000</v>
      </c>
      <c r="AV25" s="48">
        <v>0</v>
      </c>
      <c r="AW25" s="25">
        <f t="shared" si="43"/>
        <v>0</v>
      </c>
      <c r="AX25" s="48">
        <v>15000</v>
      </c>
      <c r="AY25" s="48">
        <v>0</v>
      </c>
      <c r="AZ25" s="25">
        <f t="shared" si="44"/>
        <v>0</v>
      </c>
      <c r="BA25" s="48">
        <v>10000</v>
      </c>
      <c r="BB25" s="48">
        <v>0</v>
      </c>
      <c r="BC25" s="25">
        <f t="shared" si="45"/>
        <v>0</v>
      </c>
      <c r="BD25" s="48">
        <v>3500</v>
      </c>
      <c r="BE25" s="48">
        <v>0</v>
      </c>
      <c r="BF25" s="25">
        <f t="shared" si="46"/>
        <v>0</v>
      </c>
      <c r="BG25" s="48">
        <v>0</v>
      </c>
      <c r="BH25" s="48">
        <v>0</v>
      </c>
      <c r="BI25" s="25">
        <f t="shared" si="47"/>
        <v>0</v>
      </c>
      <c r="BJ25" s="48">
        <v>0</v>
      </c>
      <c r="BK25" s="48">
        <v>0</v>
      </c>
      <c r="BL25" s="25">
        <f t="shared" si="48"/>
        <v>0</v>
      </c>
      <c r="BM25" s="48">
        <v>6000</v>
      </c>
      <c r="BN25" s="48">
        <v>0</v>
      </c>
      <c r="BO25" s="25">
        <f t="shared" si="49"/>
        <v>0</v>
      </c>
      <c r="BP25" s="48">
        <v>150000</v>
      </c>
      <c r="BQ25" s="48">
        <v>0</v>
      </c>
      <c r="BR25" s="25">
        <f t="shared" si="50"/>
        <v>0</v>
      </c>
      <c r="BS25" s="48">
        <v>42000</v>
      </c>
      <c r="BT25" s="48">
        <v>526</v>
      </c>
      <c r="BU25" s="25">
        <f t="shared" si="51"/>
        <v>1.2523809523809524E-2</v>
      </c>
      <c r="BV25" s="48">
        <v>23800000</v>
      </c>
      <c r="BW25" s="48">
        <v>1765267.4</v>
      </c>
      <c r="BX25" s="25">
        <f t="shared" si="52"/>
        <v>7.4170899159663864E-2</v>
      </c>
      <c r="BY25" s="48">
        <v>230000000</v>
      </c>
      <c r="BZ25" s="48">
        <v>15762448.32</v>
      </c>
      <c r="CA25" s="25">
        <f t="shared" si="53"/>
        <v>6.8532384000000002E-2</v>
      </c>
      <c r="CB25" s="3">
        <f t="shared" si="54"/>
        <v>269043909.76999998</v>
      </c>
      <c r="CC25" s="3">
        <f>C25+F25+I25+L25+O25+R25+U25+X25+AA25+AD25+AG25+AJ25+AM25+AP25+AS25+AV25+AY25+BB25+BE25+BH25+BK25+BN25+BQ25+BT25+BW25+BZ25</f>
        <v>18045515.75</v>
      </c>
      <c r="CD25" s="19">
        <f t="shared" si="55"/>
        <v>6.7072753162956689E-2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48">
        <v>0</v>
      </c>
      <c r="U26" s="48">
        <v>0</v>
      </c>
      <c r="V26" s="25">
        <f t="shared" si="34"/>
        <v>0</v>
      </c>
      <c r="W26" s="48">
        <v>100000</v>
      </c>
      <c r="X26" s="48">
        <v>0</v>
      </c>
      <c r="Y26" s="25">
        <f t="shared" si="35"/>
        <v>0</v>
      </c>
      <c r="Z26" s="48">
        <v>0</v>
      </c>
      <c r="AA26" s="48">
        <v>0</v>
      </c>
      <c r="AB26" s="25">
        <f t="shared" si="36"/>
        <v>0</v>
      </c>
      <c r="AC26" s="48">
        <v>0</v>
      </c>
      <c r="AD26" s="48">
        <v>0</v>
      </c>
      <c r="AE26" s="25">
        <f t="shared" si="37"/>
        <v>0</v>
      </c>
      <c r="AF26" s="48">
        <v>0</v>
      </c>
      <c r="AG26" s="48">
        <v>0</v>
      </c>
      <c r="AH26" s="25">
        <f t="shared" si="38"/>
        <v>0</v>
      </c>
      <c r="AI26" s="48">
        <v>0</v>
      </c>
      <c r="AJ26" s="48">
        <v>449098</v>
      </c>
      <c r="AK26" s="25">
        <f t="shared" si="39"/>
        <v>0</v>
      </c>
      <c r="AL26" s="48">
        <v>0</v>
      </c>
      <c r="AM26" s="48">
        <v>0</v>
      </c>
      <c r="AN26" s="25">
        <f t="shared" si="40"/>
        <v>0</v>
      </c>
      <c r="AO26" s="48">
        <v>0</v>
      </c>
      <c r="AP26" s="48">
        <v>0</v>
      </c>
      <c r="AQ26" s="25">
        <f t="shared" si="41"/>
        <v>0</v>
      </c>
      <c r="AR26" s="48">
        <v>0</v>
      </c>
      <c r="AS26" s="48">
        <v>0</v>
      </c>
      <c r="AT26" s="25">
        <f t="shared" si="42"/>
        <v>0</v>
      </c>
      <c r="AU26" s="48">
        <v>0</v>
      </c>
      <c r="AV26" s="48">
        <v>0</v>
      </c>
      <c r="AW26" s="25">
        <f t="shared" si="43"/>
        <v>0</v>
      </c>
      <c r="AX26" s="48">
        <v>1800000</v>
      </c>
      <c r="AY26" s="48">
        <v>0</v>
      </c>
      <c r="AZ26" s="25">
        <f t="shared" si="44"/>
        <v>0</v>
      </c>
      <c r="BA26" s="48">
        <v>0</v>
      </c>
      <c r="BB26" s="48">
        <v>0</v>
      </c>
      <c r="BC26" s="25">
        <f t="shared" si="45"/>
        <v>0</v>
      </c>
      <c r="BD26" s="48">
        <v>0</v>
      </c>
      <c r="BE26" s="48">
        <v>0</v>
      </c>
      <c r="BF26" s="25">
        <f t="shared" si="46"/>
        <v>0</v>
      </c>
      <c r="BG26" s="48">
        <v>0</v>
      </c>
      <c r="BH26" s="48">
        <v>0</v>
      </c>
      <c r="BI26" s="25">
        <f t="shared" si="47"/>
        <v>0</v>
      </c>
      <c r="BJ26" s="48">
        <v>0</v>
      </c>
      <c r="BK26" s="48">
        <v>0</v>
      </c>
      <c r="BL26" s="25">
        <f t="shared" si="48"/>
        <v>0</v>
      </c>
      <c r="BM26" s="48">
        <v>5000000</v>
      </c>
      <c r="BN26" s="48">
        <v>0</v>
      </c>
      <c r="BO26" s="25">
        <f t="shared" si="49"/>
        <v>0</v>
      </c>
      <c r="BP26" s="48">
        <v>0</v>
      </c>
      <c r="BQ26" s="48">
        <v>0</v>
      </c>
      <c r="BR26" s="25">
        <f t="shared" si="50"/>
        <v>0</v>
      </c>
      <c r="BS26" s="48">
        <v>0</v>
      </c>
      <c r="BT26" s="48">
        <v>0</v>
      </c>
      <c r="BU26" s="25">
        <f t="shared" si="51"/>
        <v>0</v>
      </c>
      <c r="BV26" s="48">
        <v>14613400</v>
      </c>
      <c r="BW26" s="48">
        <v>0</v>
      </c>
      <c r="BX26" s="25">
        <f t="shared" si="52"/>
        <v>0</v>
      </c>
      <c r="BY26" s="48">
        <v>0</v>
      </c>
      <c r="BZ26" s="48">
        <v>0</v>
      </c>
      <c r="CA26" s="25">
        <f t="shared" si="53"/>
        <v>0</v>
      </c>
      <c r="CB26" s="3">
        <f t="shared" si="54"/>
        <v>21513400</v>
      </c>
      <c r="CC26" s="3">
        <f>C26+F26+I26+L26+O26+R26+U26+X26+AA26+AD26+AG26+AJ26+AM26+AP26+AS26+AV26+AY26+BB26+BE26+BH26+BK26+BN26+BQ26+BT26+BW26+BZ26</f>
        <v>449098</v>
      </c>
      <c r="CD26" s="19">
        <f t="shared" si="55"/>
        <v>2.0875268437346026E-2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766180754.45000005</v>
      </c>
      <c r="C27" s="3">
        <f>SUM(C13:C26)</f>
        <v>38253721.640000001</v>
      </c>
      <c r="D27" s="16">
        <f t="shared" si="28"/>
        <v>4.9927802829582021E-2</v>
      </c>
      <c r="E27" s="3">
        <f>SUM(E13:E26)</f>
        <v>251223312.75999999</v>
      </c>
      <c r="F27" s="3">
        <f>SUM(F13:F26)</f>
        <v>7652632.9000000004</v>
      </c>
      <c r="G27" s="16">
        <f t="shared" si="29"/>
        <v>3.0461475951122238E-2</v>
      </c>
      <c r="H27" s="3">
        <f>SUM(H13:H26)</f>
        <v>2754018768.77</v>
      </c>
      <c r="I27" s="3">
        <f>SUM(I13:I26)</f>
        <v>97292429.469999999</v>
      </c>
      <c r="J27" s="16">
        <f t="shared" si="30"/>
        <v>3.5327438786284214E-2</v>
      </c>
      <c r="K27" s="3">
        <f>SUM(K13:K26)</f>
        <v>1501567209.46</v>
      </c>
      <c r="L27" s="3">
        <f>SUM(L13:L26)</f>
        <v>57802782.459999993</v>
      </c>
      <c r="M27" s="16">
        <f t="shared" si="31"/>
        <v>3.8494968520781214E-2</v>
      </c>
      <c r="N27" s="3">
        <f>SUM(N13:N26)</f>
        <v>514423744.15999997</v>
      </c>
      <c r="O27" s="3">
        <f>SUM(O13:O26)</f>
        <v>32366897.52</v>
      </c>
      <c r="P27" s="16">
        <f t="shared" si="32"/>
        <v>6.2918747214617293E-2</v>
      </c>
      <c r="Q27" s="3">
        <f>SUM(Q13:Q26)</f>
        <v>464504319.40999997</v>
      </c>
      <c r="R27" s="3">
        <f>SUM(R13:R26)</f>
        <v>17236410.280000001</v>
      </c>
      <c r="S27" s="16">
        <f t="shared" si="33"/>
        <v>3.7107104411630003E-2</v>
      </c>
      <c r="T27" s="3">
        <f>SUM(T13:T26)</f>
        <v>1527246932.6199999</v>
      </c>
      <c r="U27" s="3">
        <f>SUM(U13:U26)</f>
        <v>60997145.349999994</v>
      </c>
      <c r="V27" s="16">
        <f t="shared" si="34"/>
        <v>3.9939281623148574E-2</v>
      </c>
      <c r="W27" s="3">
        <f>SUM(W13:W26)</f>
        <v>302727548.03999996</v>
      </c>
      <c r="X27" s="3">
        <f>SUM(X13:X26)</f>
        <v>11159275.93</v>
      </c>
      <c r="Y27" s="16">
        <f t="shared" si="35"/>
        <v>3.6862439517811915E-2</v>
      </c>
      <c r="Z27" s="3">
        <f>SUM(Z13:Z26)</f>
        <v>1188636349.3400002</v>
      </c>
      <c r="AA27" s="3">
        <f>SUM(AA13:AA26)</f>
        <v>52683105.36999999</v>
      </c>
      <c r="AB27" s="16">
        <f t="shared" si="36"/>
        <v>4.432230715412052E-2</v>
      </c>
      <c r="AC27" s="3">
        <f>SUM(AC13:AC26)</f>
        <v>1281021323.1500001</v>
      </c>
      <c r="AD27" s="3">
        <f>SUM(AD13:AD26)</f>
        <v>66663460.229999997</v>
      </c>
      <c r="AE27" s="16">
        <f t="shared" si="37"/>
        <v>5.2039305689366808E-2</v>
      </c>
      <c r="AF27" s="3">
        <f>SUM(AF13:AF26)</f>
        <v>400505283.86000001</v>
      </c>
      <c r="AG27" s="3">
        <f>SUM(AG13:AG26)</f>
        <v>20813656.149999999</v>
      </c>
      <c r="AH27" s="16">
        <f t="shared" si="38"/>
        <v>5.1968493272801834E-2</v>
      </c>
      <c r="AI27" s="3">
        <f>SUM(AI13:AI26)</f>
        <v>1803652879.5999999</v>
      </c>
      <c r="AJ27" s="3">
        <f>SUM(AJ13:AJ26)</f>
        <v>56608929.630000003</v>
      </c>
      <c r="AK27" s="16">
        <f t="shared" si="39"/>
        <v>3.1385711890723832E-2</v>
      </c>
      <c r="AL27" s="3">
        <f>SUM(AL13:AL26)</f>
        <v>2096658315</v>
      </c>
      <c r="AM27" s="3">
        <f>SUM(AM13:AM26)</f>
        <v>66493270.010000005</v>
      </c>
      <c r="AN27" s="16">
        <f t="shared" si="40"/>
        <v>3.1713927602934198E-2</v>
      </c>
      <c r="AO27" s="3">
        <f>SUM(AO13:AO26)</f>
        <v>520725419.40999997</v>
      </c>
      <c r="AP27" s="3">
        <f>SUM(AP13:AP26)</f>
        <v>17418677.760000005</v>
      </c>
      <c r="AQ27" s="16">
        <f t="shared" si="41"/>
        <v>3.3450792127136746E-2</v>
      </c>
      <c r="AR27" s="3">
        <f>SUM(AR13:AR26)</f>
        <v>573459979.40999997</v>
      </c>
      <c r="AS27" s="3">
        <f>SUM(AS13:AS26)</f>
        <v>24943111.420000002</v>
      </c>
      <c r="AT27" s="16">
        <f t="shared" si="42"/>
        <v>4.3495818916016664E-2</v>
      </c>
      <c r="AU27" s="3">
        <f>SUM(AU13:AU26)</f>
        <v>415726340.40999997</v>
      </c>
      <c r="AV27" s="3">
        <f>SUM(AV13:AV26)</f>
        <v>19164230.129999999</v>
      </c>
      <c r="AW27" s="16">
        <f t="shared" si="43"/>
        <v>4.609818591504148E-2</v>
      </c>
      <c r="AX27" s="3">
        <f>SUM(AX13:AX26)</f>
        <v>551194619.51999998</v>
      </c>
      <c r="AY27" s="3">
        <f>SUM(AY13:AY26)</f>
        <v>17971165.75</v>
      </c>
      <c r="AZ27" s="16">
        <f t="shared" si="44"/>
        <v>3.2604029708508286E-2</v>
      </c>
      <c r="BA27" s="3">
        <f>SUM(BA13:BA26)</f>
        <v>300786887.06</v>
      </c>
      <c r="BB27" s="3">
        <f>SUM(BB13:BB26)</f>
        <v>22183548.449999999</v>
      </c>
      <c r="BC27" s="16">
        <f t="shared" si="45"/>
        <v>7.3751713935504434E-2</v>
      </c>
      <c r="BD27" s="3">
        <f>SUM(BD13:BD26)</f>
        <v>987492958.53999984</v>
      </c>
      <c r="BE27" s="3">
        <f>SUM(BE13:BE26)</f>
        <v>54841320.109999999</v>
      </c>
      <c r="BF27" s="16">
        <f t="shared" si="46"/>
        <v>5.5535910039381381E-2</v>
      </c>
      <c r="BG27" s="3">
        <f>SUM(BG13:BG26)</f>
        <v>605774669.40999997</v>
      </c>
      <c r="BH27" s="3">
        <f>SUM(BH13:BH26)</f>
        <v>23669150.179999996</v>
      </c>
      <c r="BI27" s="16">
        <f t="shared" si="47"/>
        <v>3.9072532040755011E-2</v>
      </c>
      <c r="BJ27" s="3">
        <f>SUM(BJ13:BJ26)</f>
        <v>383097080.25999999</v>
      </c>
      <c r="BK27" s="3">
        <f>SUM(BK13:BK26)</f>
        <v>15989647.09</v>
      </c>
      <c r="BL27" s="16">
        <f t="shared" si="48"/>
        <v>4.1737846394308616E-2</v>
      </c>
      <c r="BM27" s="3">
        <f>SUM(BM13:BM26)</f>
        <v>668165828.25999999</v>
      </c>
      <c r="BN27" s="3">
        <f>SUM(BN13:BN26)</f>
        <v>24517953.039999999</v>
      </c>
      <c r="BO27" s="16">
        <f t="shared" si="49"/>
        <v>3.6694413277386963E-2</v>
      </c>
      <c r="BP27" s="3">
        <f>SUM(BP13:BP26)</f>
        <v>467874632.51999998</v>
      </c>
      <c r="BQ27" s="3">
        <f>SUM(BQ13:BQ26)</f>
        <v>17017410.059999999</v>
      </c>
      <c r="BR27" s="16">
        <f t="shared" si="50"/>
        <v>3.6371730538890812E-2</v>
      </c>
      <c r="BS27" s="3">
        <f>SUM(BS13:BS26)</f>
        <v>505649450.89999998</v>
      </c>
      <c r="BT27" s="3">
        <f>SUM(BT13:BT26)</f>
        <v>16064372.08</v>
      </c>
      <c r="BU27" s="16">
        <f t="shared" si="51"/>
        <v>3.1769780529588627E-2</v>
      </c>
      <c r="BV27" s="3">
        <f>SUM(BV13:BV26)</f>
        <v>4247789989.23</v>
      </c>
      <c r="BW27" s="3">
        <f>SUM(BW13:BW26)</f>
        <v>232045469.71999997</v>
      </c>
      <c r="BX27" s="16">
        <f t="shared" si="52"/>
        <v>5.4627340407208555E-2</v>
      </c>
      <c r="BY27" s="3">
        <f>SUM(BY13:BY26)</f>
        <v>11521700403.84</v>
      </c>
      <c r="BZ27" s="3">
        <f>SUM(BZ13:BZ26)</f>
        <v>539694181.66000009</v>
      </c>
      <c r="CA27" s="16">
        <f t="shared" si="53"/>
        <v>4.6841539247117425E-2</v>
      </c>
      <c r="CB27" s="3">
        <f>SUM(CB13:CB26)</f>
        <v>36601804999.389999</v>
      </c>
      <c r="CC27" s="3">
        <f>SUM(CC13:CC26)</f>
        <v>1611543954.3899999</v>
      </c>
      <c r="CD27" s="19">
        <f t="shared" si="55"/>
        <v>4.4029084205460839E-2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-13128016.280000091</v>
      </c>
      <c r="C28" s="3">
        <f>C12-C27</f>
        <v>19532868.950000003</v>
      </c>
      <c r="D28" s="16"/>
      <c r="E28" s="3">
        <f>E12-E27</f>
        <v>0</v>
      </c>
      <c r="F28" s="3">
        <f>F12-F27</f>
        <v>6634468.6500000004</v>
      </c>
      <c r="G28" s="16"/>
      <c r="H28" s="3">
        <f>H12-H27</f>
        <v>-109364689</v>
      </c>
      <c r="I28" s="3">
        <f>I12-I27</f>
        <v>60446114.890000015</v>
      </c>
      <c r="J28" s="16"/>
      <c r="K28" s="3">
        <f>K12-K27</f>
        <v>-52724332.890000105</v>
      </c>
      <c r="L28" s="3">
        <f>L12-L27</f>
        <v>37965453.800000012</v>
      </c>
      <c r="M28" s="16"/>
      <c r="N28" s="3">
        <f>N12-N27</f>
        <v>-4914749.5899999738</v>
      </c>
      <c r="O28" s="3">
        <f>O12-O27</f>
        <v>4022878.4899999984</v>
      </c>
      <c r="P28" s="16"/>
      <c r="Q28" s="3">
        <f>Q12-Q27</f>
        <v>850000.0000000596</v>
      </c>
      <c r="R28" s="3">
        <f>R12-R27</f>
        <v>15541866.859999999</v>
      </c>
      <c r="S28" s="16"/>
      <c r="T28" s="3">
        <f>T12-T27</f>
        <v>-21515530.679999828</v>
      </c>
      <c r="U28" s="3">
        <f>U12-U27</f>
        <v>-7798011.0199999958</v>
      </c>
      <c r="V28" s="16"/>
      <c r="W28" s="3">
        <f>W12-W27</f>
        <v>-4283789.7099999785</v>
      </c>
      <c r="X28" s="3">
        <f>X12-X27</f>
        <v>8067808.4200000018</v>
      </c>
      <c r="Y28" s="16"/>
      <c r="Z28" s="3">
        <f>Z12-Z27</f>
        <v>-52179290.230000257</v>
      </c>
      <c r="AA28" s="3">
        <f>AA12-AA27</f>
        <v>33511643.420000017</v>
      </c>
      <c r="AB28" s="16"/>
      <c r="AC28" s="3">
        <f>AC12-AC27</f>
        <v>-31413746.49000001</v>
      </c>
      <c r="AD28" s="3">
        <f>AD12-AD27</f>
        <v>9758708.9600000009</v>
      </c>
      <c r="AE28" s="16"/>
      <c r="AF28" s="3">
        <f>AF12-AF27</f>
        <v>-32500000</v>
      </c>
      <c r="AG28" s="3">
        <f>AG12-AG27</f>
        <v>7044708.2100000009</v>
      </c>
      <c r="AH28" s="16"/>
      <c r="AI28" s="3">
        <f>AI12-AI27</f>
        <v>-15515176.96999979</v>
      </c>
      <c r="AJ28" s="3">
        <f>AJ12-AJ27</f>
        <v>42755305.369999997</v>
      </c>
      <c r="AK28" s="19"/>
      <c r="AL28" s="3">
        <f>AL12-AL27</f>
        <v>-45176862.430000067</v>
      </c>
      <c r="AM28" s="3">
        <f>AM12-AM27</f>
        <v>54209285.019999996</v>
      </c>
      <c r="AN28" s="16"/>
      <c r="AO28" s="3">
        <f>AO12-AO27</f>
        <v>-11190280.619999945</v>
      </c>
      <c r="AP28" s="3">
        <f>AP12-AP27</f>
        <v>11601027.309999995</v>
      </c>
      <c r="AQ28" s="16"/>
      <c r="AR28" s="3">
        <f>AR12-AR27</f>
        <v>-4004400</v>
      </c>
      <c r="AS28" s="3">
        <f>AS12-AS27</f>
        <v>8404844.7099999972</v>
      </c>
      <c r="AT28" s="16"/>
      <c r="AU28" s="3">
        <f>AU12-AU27</f>
        <v>1630000.0000000596</v>
      </c>
      <c r="AV28" s="3">
        <f>AV12-AV27</f>
        <v>4285069.0500000007</v>
      </c>
      <c r="AW28" s="16"/>
      <c r="AX28" s="3">
        <f>AX12-AX27</f>
        <v>-2462656</v>
      </c>
      <c r="AY28" s="3">
        <f>AY12-AY27</f>
        <v>12160249.489999998</v>
      </c>
      <c r="AZ28" s="16"/>
      <c r="BA28" s="3">
        <f>BA12-BA27</f>
        <v>-3490714.4499999881</v>
      </c>
      <c r="BB28" s="3">
        <f>BB12-BB27</f>
        <v>-1901165.1799999997</v>
      </c>
      <c r="BC28" s="16"/>
      <c r="BD28" s="3">
        <f>BD12-BD27</f>
        <v>-13478694.9599998</v>
      </c>
      <c r="BE28" s="3">
        <f>BE12-BE27</f>
        <v>7060499.2400000021</v>
      </c>
      <c r="BF28" s="16"/>
      <c r="BG28" s="3">
        <f>BG12-BG27</f>
        <v>-29317913</v>
      </c>
      <c r="BH28" s="3">
        <f>BH12-BH27</f>
        <v>6467243.4200000055</v>
      </c>
      <c r="BI28" s="16"/>
      <c r="BJ28" s="3">
        <f>BJ12-BJ27</f>
        <v>-2017269.5</v>
      </c>
      <c r="BK28" s="3">
        <f>BK12-BK27</f>
        <v>7371409.1999999993</v>
      </c>
      <c r="BL28" s="16"/>
      <c r="BM28" s="3">
        <f>BM12-BM27</f>
        <v>-27672036.779999971</v>
      </c>
      <c r="BN28" s="3">
        <f>BN12-BN27</f>
        <v>23515713.509999998</v>
      </c>
      <c r="BO28" s="16"/>
      <c r="BP28" s="3">
        <f>BP12-BP27</f>
        <v>-2005000</v>
      </c>
      <c r="BQ28" s="3">
        <f>BQ12-BQ27</f>
        <v>17094695.430000003</v>
      </c>
      <c r="BR28" s="16"/>
      <c r="BS28" s="3">
        <f>BS12-BS27</f>
        <v>-65224729.00999999</v>
      </c>
      <c r="BT28" s="3">
        <f>BT12-BT27</f>
        <v>16146435.049999999</v>
      </c>
      <c r="BU28" s="16"/>
      <c r="BV28" s="3">
        <f>BV12-BV27</f>
        <v>-174762220</v>
      </c>
      <c r="BW28" s="3">
        <f>BW12-BW27</f>
        <v>19121035.620000035</v>
      </c>
      <c r="BX28" s="16"/>
      <c r="BY28" s="3">
        <f>BY12-BY27</f>
        <v>-250000000</v>
      </c>
      <c r="BZ28" s="3">
        <f>BZ12-BZ27</f>
        <v>103333494.75999987</v>
      </c>
      <c r="CA28" s="16"/>
      <c r="CB28" s="3">
        <f t="shared" ref="CB28:CC30" si="56">BY28+BV28+BS28+BP28+BM28+BJ28+BG28+BD28+BA28+AX28+AU28+AR28+AO28+AL28+AI28+AF28+AC28+Z28+W28+T28+Q28+N28+K28+H28+E28+B28</f>
        <v>-965862098.58999979</v>
      </c>
      <c r="CC28" s="3">
        <f t="shared" si="56"/>
        <v>526353651.62999994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55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55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>
        <f>(AJ30+AJ29)/AJ26*100</f>
        <v>0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2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79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65</v>
      </c>
      <c r="D4" s="58" t="s">
        <v>27</v>
      </c>
      <c r="E4" s="56" t="s">
        <v>26</v>
      </c>
      <c r="F4" s="56" t="s">
        <v>65</v>
      </c>
      <c r="G4" s="58" t="s">
        <v>27</v>
      </c>
      <c r="H4" s="56" t="s">
        <v>26</v>
      </c>
      <c r="I4" s="56" t="s">
        <v>65</v>
      </c>
      <c r="J4" s="58" t="s">
        <v>27</v>
      </c>
      <c r="K4" s="56" t="s">
        <v>26</v>
      </c>
      <c r="L4" s="56" t="s">
        <v>65</v>
      </c>
      <c r="M4" s="58" t="s">
        <v>27</v>
      </c>
      <c r="N4" s="56" t="s">
        <v>26</v>
      </c>
      <c r="O4" s="56" t="s">
        <v>65</v>
      </c>
      <c r="P4" s="58" t="s">
        <v>27</v>
      </c>
      <c r="Q4" s="56" t="s">
        <v>26</v>
      </c>
      <c r="R4" s="56" t="s">
        <v>65</v>
      </c>
      <c r="S4" s="58" t="s">
        <v>27</v>
      </c>
      <c r="T4" s="56" t="s">
        <v>26</v>
      </c>
      <c r="U4" s="56" t="s">
        <v>65</v>
      </c>
      <c r="V4" s="58" t="s">
        <v>27</v>
      </c>
      <c r="W4" s="56" t="s">
        <v>26</v>
      </c>
      <c r="X4" s="56" t="s">
        <v>65</v>
      </c>
      <c r="Y4" s="58" t="s">
        <v>27</v>
      </c>
      <c r="Z4" s="56" t="s">
        <v>26</v>
      </c>
      <c r="AA4" s="56" t="s">
        <v>65</v>
      </c>
      <c r="AB4" s="58" t="s">
        <v>27</v>
      </c>
      <c r="AC4" s="56" t="s">
        <v>26</v>
      </c>
      <c r="AD4" s="56" t="s">
        <v>65</v>
      </c>
      <c r="AE4" s="58" t="s">
        <v>27</v>
      </c>
      <c r="AF4" s="56" t="s">
        <v>26</v>
      </c>
      <c r="AG4" s="56" t="s">
        <v>65</v>
      </c>
      <c r="AH4" s="58" t="s">
        <v>27</v>
      </c>
      <c r="AI4" s="56" t="s">
        <v>26</v>
      </c>
      <c r="AJ4" s="56" t="s">
        <v>65</v>
      </c>
      <c r="AK4" s="58" t="s">
        <v>27</v>
      </c>
      <c r="AL4" s="56" t="s">
        <v>26</v>
      </c>
      <c r="AM4" s="56" t="s">
        <v>65</v>
      </c>
      <c r="AN4" s="58" t="s">
        <v>27</v>
      </c>
      <c r="AO4" s="56" t="s">
        <v>26</v>
      </c>
      <c r="AP4" s="56" t="s">
        <v>65</v>
      </c>
      <c r="AQ4" s="58" t="s">
        <v>27</v>
      </c>
      <c r="AR4" s="56" t="s">
        <v>26</v>
      </c>
      <c r="AS4" s="56" t="s">
        <v>65</v>
      </c>
      <c r="AT4" s="58" t="s">
        <v>27</v>
      </c>
      <c r="AU4" s="56" t="s">
        <v>26</v>
      </c>
      <c r="AV4" s="56" t="s">
        <v>65</v>
      </c>
      <c r="AW4" s="58" t="s">
        <v>27</v>
      </c>
      <c r="AX4" s="56" t="s">
        <v>26</v>
      </c>
      <c r="AY4" s="56" t="s">
        <v>65</v>
      </c>
      <c r="AZ4" s="58" t="s">
        <v>27</v>
      </c>
      <c r="BA4" s="56" t="s">
        <v>26</v>
      </c>
      <c r="BB4" s="56" t="s">
        <v>65</v>
      </c>
      <c r="BC4" s="58" t="s">
        <v>27</v>
      </c>
      <c r="BD4" s="56" t="s">
        <v>26</v>
      </c>
      <c r="BE4" s="56" t="s">
        <v>65</v>
      </c>
      <c r="BF4" s="58" t="s">
        <v>27</v>
      </c>
      <c r="BG4" s="56" t="s">
        <v>26</v>
      </c>
      <c r="BH4" s="56" t="s">
        <v>65</v>
      </c>
      <c r="BI4" s="58" t="s">
        <v>27</v>
      </c>
      <c r="BJ4" s="56" t="s">
        <v>26</v>
      </c>
      <c r="BK4" s="56" t="s">
        <v>65</v>
      </c>
      <c r="BL4" s="58" t="s">
        <v>27</v>
      </c>
      <c r="BM4" s="56" t="s">
        <v>26</v>
      </c>
      <c r="BN4" s="56" t="s">
        <v>65</v>
      </c>
      <c r="BO4" s="58" t="s">
        <v>27</v>
      </c>
      <c r="BP4" s="56" t="s">
        <v>26</v>
      </c>
      <c r="BQ4" s="56" t="s">
        <v>65</v>
      </c>
      <c r="BR4" s="58" t="s">
        <v>27</v>
      </c>
      <c r="BS4" s="56" t="s">
        <v>26</v>
      </c>
      <c r="BT4" s="56" t="s">
        <v>65</v>
      </c>
      <c r="BU4" s="58" t="s">
        <v>27</v>
      </c>
      <c r="BV4" s="56" t="s">
        <v>26</v>
      </c>
      <c r="BW4" s="56" t="s">
        <v>65</v>
      </c>
      <c r="BX4" s="58" t="s">
        <v>27</v>
      </c>
      <c r="BY4" s="56" t="s">
        <v>26</v>
      </c>
      <c r="BZ4" s="56" t="s">
        <v>65</v>
      </c>
      <c r="CA4" s="58" t="s">
        <v>27</v>
      </c>
      <c r="CB4" s="56" t="s">
        <v>26</v>
      </c>
      <c r="CC4" s="56" t="s">
        <v>65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>IF(B6&gt;0,C6/B6,0)</f>
        <v>0</v>
      </c>
      <c r="E6" s="26"/>
      <c r="F6" s="26"/>
      <c r="G6" s="25">
        <f t="shared" ref="G6:G27" si="0">IF(E6&gt;0,F6/E6,0)</f>
        <v>0</v>
      </c>
      <c r="H6" s="26"/>
      <c r="I6" s="26"/>
      <c r="J6" s="25">
        <f t="shared" ref="J6:J27" si="1">IF(H6&gt;0,I6/H6,0)</f>
        <v>0</v>
      </c>
      <c r="K6" s="26"/>
      <c r="L6" s="26"/>
      <c r="M6" s="25">
        <f t="shared" ref="M6:M27" si="2">IF(K6&gt;0,L6/K6,0)</f>
        <v>0</v>
      </c>
      <c r="N6" s="26"/>
      <c r="O6" s="26"/>
      <c r="P6" s="25">
        <f t="shared" ref="P6:P27" si="3">IF(N6&gt;0,O6/N6,0)</f>
        <v>0</v>
      </c>
      <c r="Q6" s="26"/>
      <c r="R6" s="26"/>
      <c r="S6" s="25">
        <f t="shared" ref="S6:S27" si="4">IF(Q6&gt;0,R6/Q6,0)</f>
        <v>0</v>
      </c>
      <c r="T6" s="26"/>
      <c r="U6" s="26"/>
      <c r="V6" s="25">
        <f t="shared" ref="V6:V27" si="5">IF(T6&gt;0,U6/T6,0)</f>
        <v>0</v>
      </c>
      <c r="W6" s="26"/>
      <c r="X6" s="26"/>
      <c r="Y6" s="25">
        <f t="shared" ref="Y6:Y27" si="6">IF(W6&gt;0,X6/W6,0)</f>
        <v>0</v>
      </c>
      <c r="Z6" s="26"/>
      <c r="AA6" s="26"/>
      <c r="AB6" s="25">
        <f t="shared" ref="AB6:AB27" si="7">IF(Z6&gt;0,AA6/Z6,0)</f>
        <v>0</v>
      </c>
      <c r="AC6" s="26"/>
      <c r="AD6" s="26"/>
      <c r="AE6" s="25">
        <f t="shared" ref="AE6:AE27" si="8">IF(AC6&gt;0,AD6/AC6,0)</f>
        <v>0</v>
      </c>
      <c r="AF6" s="26"/>
      <c r="AG6" s="26"/>
      <c r="AH6" s="25">
        <f t="shared" ref="AH6:AH27" si="9">IF(AF6&gt;0,AG6/AF6,0)</f>
        <v>0</v>
      </c>
      <c r="AI6" s="26"/>
      <c r="AJ6" s="26"/>
      <c r="AK6" s="11">
        <f t="shared" ref="AK6:AK27" si="10">IF(AI6&gt;0,AJ6/AI6,0)</f>
        <v>0</v>
      </c>
      <c r="AL6" s="26"/>
      <c r="AM6" s="26"/>
      <c r="AN6" s="12">
        <f t="shared" ref="AN6:AN27" si="11">IF(AL6&gt;0,AM6/AL6,0)</f>
        <v>0</v>
      </c>
      <c r="AO6" s="26"/>
      <c r="AP6" s="26"/>
      <c r="AQ6" s="12">
        <f t="shared" ref="AQ6:AQ27" si="12">IF(AO6&gt;0,AP6/AO6,0)</f>
        <v>0</v>
      </c>
      <c r="AR6" s="26"/>
      <c r="AS6" s="26"/>
      <c r="AT6" s="12">
        <f t="shared" ref="AT6:AT27" si="13">IF(AR6&gt;0,AS6/AR6,0)</f>
        <v>0</v>
      </c>
      <c r="AU6" s="26"/>
      <c r="AV6" s="26"/>
      <c r="AW6" s="12">
        <f t="shared" ref="AW6:AW27" si="14">IF(AU6&gt;0,AV6/AU6,0)</f>
        <v>0</v>
      </c>
      <c r="AX6" s="26"/>
      <c r="AY6" s="26"/>
      <c r="AZ6" s="12">
        <f t="shared" ref="AZ6:AZ27" si="15">IF(AX6&gt;0,AY6/AX6,0)</f>
        <v>0</v>
      </c>
      <c r="BA6" s="26"/>
      <c r="BB6" s="26"/>
      <c r="BC6" s="12">
        <f t="shared" ref="BC6:BC27" si="16">IF(BA6&gt;0,BB6/BA6,0)</f>
        <v>0</v>
      </c>
      <c r="BD6" s="26"/>
      <c r="BE6" s="26"/>
      <c r="BF6" s="12">
        <f t="shared" ref="BF6:BF27" si="17">IF(BD6&gt;0,BE6/BD6,0)</f>
        <v>0</v>
      </c>
      <c r="BG6" s="26"/>
      <c r="BH6" s="26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ref="D7:D27" si="26">IF(B7&gt;0,C7/B7,0)</f>
        <v>0</v>
      </c>
      <c r="E7" s="26"/>
      <c r="F7" s="26"/>
      <c r="G7" s="25">
        <f t="shared" si="0"/>
        <v>0</v>
      </c>
      <c r="H7" s="26"/>
      <c r="I7" s="26"/>
      <c r="J7" s="25">
        <f t="shared" si="1"/>
        <v>0</v>
      </c>
      <c r="K7" s="26"/>
      <c r="L7" s="26"/>
      <c r="M7" s="25">
        <f t="shared" si="2"/>
        <v>0</v>
      </c>
      <c r="N7" s="26"/>
      <c r="O7" s="26"/>
      <c r="P7" s="25">
        <f t="shared" si="3"/>
        <v>0</v>
      </c>
      <c r="Q7" s="26"/>
      <c r="R7" s="26"/>
      <c r="S7" s="25">
        <f t="shared" si="4"/>
        <v>0</v>
      </c>
      <c r="T7" s="26"/>
      <c r="U7" s="26"/>
      <c r="V7" s="25">
        <f t="shared" si="5"/>
        <v>0</v>
      </c>
      <c r="W7" s="26"/>
      <c r="X7" s="26"/>
      <c r="Y7" s="25">
        <f t="shared" si="6"/>
        <v>0</v>
      </c>
      <c r="Z7" s="26"/>
      <c r="AA7" s="26"/>
      <c r="AB7" s="25">
        <f t="shared" si="7"/>
        <v>0</v>
      </c>
      <c r="AC7" s="26"/>
      <c r="AD7" s="26"/>
      <c r="AE7" s="25">
        <f t="shared" si="8"/>
        <v>0</v>
      </c>
      <c r="AF7" s="26"/>
      <c r="AG7" s="26"/>
      <c r="AH7" s="25">
        <f t="shared" si="9"/>
        <v>0</v>
      </c>
      <c r="AI7" s="26"/>
      <c r="AJ7" s="26"/>
      <c r="AK7" s="11">
        <f t="shared" si="10"/>
        <v>0</v>
      </c>
      <c r="AL7" s="26"/>
      <c r="AM7" s="26"/>
      <c r="AN7" s="12">
        <f t="shared" si="11"/>
        <v>0</v>
      </c>
      <c r="AO7" s="26"/>
      <c r="AP7" s="26"/>
      <c r="AQ7" s="12">
        <f t="shared" si="12"/>
        <v>0</v>
      </c>
      <c r="AR7" s="26"/>
      <c r="AS7" s="26"/>
      <c r="AT7" s="12">
        <f t="shared" si="13"/>
        <v>0</v>
      </c>
      <c r="AU7" s="26"/>
      <c r="AV7" s="26"/>
      <c r="AW7" s="12">
        <f t="shared" si="14"/>
        <v>0</v>
      </c>
      <c r="AX7" s="26"/>
      <c r="AY7" s="26"/>
      <c r="AZ7" s="12">
        <f t="shared" si="15"/>
        <v>0</v>
      </c>
      <c r="BA7" s="26"/>
      <c r="BB7" s="26"/>
      <c r="BC7" s="12">
        <f t="shared" si="16"/>
        <v>0</v>
      </c>
      <c r="BD7" s="26"/>
      <c r="BE7" s="26"/>
      <c r="BF7" s="12">
        <f t="shared" si="17"/>
        <v>0</v>
      </c>
      <c r="BG7" s="26"/>
      <c r="BH7" s="26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26"/>
        <v>0</v>
      </c>
      <c r="E8" s="26"/>
      <c r="F8" s="26"/>
      <c r="G8" s="25">
        <f t="shared" si="0"/>
        <v>0</v>
      </c>
      <c r="H8" s="26"/>
      <c r="I8" s="26"/>
      <c r="J8" s="25">
        <f t="shared" si="1"/>
        <v>0</v>
      </c>
      <c r="K8" s="26"/>
      <c r="L8" s="26"/>
      <c r="M8" s="25">
        <f t="shared" si="2"/>
        <v>0</v>
      </c>
      <c r="N8" s="26"/>
      <c r="O8" s="26"/>
      <c r="P8" s="25">
        <f t="shared" si="3"/>
        <v>0</v>
      </c>
      <c r="Q8" s="26"/>
      <c r="R8" s="26"/>
      <c r="S8" s="25">
        <f t="shared" si="4"/>
        <v>0</v>
      </c>
      <c r="T8" s="26"/>
      <c r="U8" s="26"/>
      <c r="V8" s="25">
        <f t="shared" si="5"/>
        <v>0</v>
      </c>
      <c r="W8" s="26"/>
      <c r="X8" s="26"/>
      <c r="Y8" s="25">
        <f t="shared" si="6"/>
        <v>0</v>
      </c>
      <c r="Z8" s="26"/>
      <c r="AA8" s="26"/>
      <c r="AB8" s="25">
        <f t="shared" si="7"/>
        <v>0</v>
      </c>
      <c r="AC8" s="26"/>
      <c r="AD8" s="26"/>
      <c r="AE8" s="25">
        <f t="shared" si="8"/>
        <v>0</v>
      </c>
      <c r="AF8" s="26"/>
      <c r="AG8" s="26"/>
      <c r="AH8" s="25">
        <f t="shared" si="9"/>
        <v>0</v>
      </c>
      <c r="AI8" s="26"/>
      <c r="AJ8" s="26"/>
      <c r="AK8" s="11">
        <f t="shared" si="10"/>
        <v>0</v>
      </c>
      <c r="AL8" s="26"/>
      <c r="AM8" s="26"/>
      <c r="AN8" s="12">
        <f t="shared" si="11"/>
        <v>0</v>
      </c>
      <c r="AO8" s="26"/>
      <c r="AP8" s="26"/>
      <c r="AQ8" s="12">
        <f t="shared" si="12"/>
        <v>0</v>
      </c>
      <c r="AR8" s="26"/>
      <c r="AS8" s="26"/>
      <c r="AT8" s="12">
        <f t="shared" si="13"/>
        <v>0</v>
      </c>
      <c r="AU8" s="26"/>
      <c r="AV8" s="26"/>
      <c r="AW8" s="12">
        <f t="shared" si="14"/>
        <v>0</v>
      </c>
      <c r="AX8" s="26"/>
      <c r="AY8" s="26"/>
      <c r="AZ8" s="12">
        <f t="shared" si="15"/>
        <v>0</v>
      </c>
      <c r="BA8" s="26"/>
      <c r="BB8" s="26"/>
      <c r="BC8" s="12">
        <f t="shared" si="16"/>
        <v>0</v>
      </c>
      <c r="BD8" s="26"/>
      <c r="BE8" s="26"/>
      <c r="BF8" s="12">
        <f t="shared" si="17"/>
        <v>0</v>
      </c>
      <c r="BG8" s="26"/>
      <c r="BH8" s="26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26"/>
        <v>0</v>
      </c>
      <c r="E9" s="26"/>
      <c r="F9" s="26"/>
      <c r="G9" s="25">
        <f t="shared" si="0"/>
        <v>0</v>
      </c>
      <c r="H9" s="26"/>
      <c r="I9" s="26"/>
      <c r="J9" s="25">
        <f t="shared" si="1"/>
        <v>0</v>
      </c>
      <c r="K9" s="26"/>
      <c r="L9" s="26"/>
      <c r="M9" s="25">
        <f t="shared" si="2"/>
        <v>0</v>
      </c>
      <c r="N9" s="26"/>
      <c r="O9" s="26"/>
      <c r="P9" s="25">
        <f t="shared" si="3"/>
        <v>0</v>
      </c>
      <c r="Q9" s="26"/>
      <c r="R9" s="26"/>
      <c r="S9" s="25">
        <f t="shared" si="4"/>
        <v>0</v>
      </c>
      <c r="T9" s="26"/>
      <c r="U9" s="26"/>
      <c r="V9" s="25">
        <f t="shared" si="5"/>
        <v>0</v>
      </c>
      <c r="W9" s="26"/>
      <c r="X9" s="26"/>
      <c r="Y9" s="25">
        <f t="shared" si="6"/>
        <v>0</v>
      </c>
      <c r="Z9" s="26"/>
      <c r="AA9" s="26"/>
      <c r="AB9" s="25">
        <f t="shared" si="7"/>
        <v>0</v>
      </c>
      <c r="AC9" s="26"/>
      <c r="AD9" s="26"/>
      <c r="AE9" s="25">
        <f t="shared" si="8"/>
        <v>0</v>
      </c>
      <c r="AF9" s="26"/>
      <c r="AG9" s="26"/>
      <c r="AH9" s="25">
        <f t="shared" si="9"/>
        <v>0</v>
      </c>
      <c r="AI9" s="26"/>
      <c r="AJ9" s="26"/>
      <c r="AK9" s="11">
        <f t="shared" si="10"/>
        <v>0</v>
      </c>
      <c r="AL9" s="26"/>
      <c r="AM9" s="26"/>
      <c r="AN9" s="12">
        <f t="shared" si="11"/>
        <v>0</v>
      </c>
      <c r="AO9" s="26"/>
      <c r="AP9" s="26"/>
      <c r="AQ9" s="12">
        <f t="shared" si="12"/>
        <v>0</v>
      </c>
      <c r="AR9" s="26"/>
      <c r="AS9" s="26"/>
      <c r="AT9" s="12">
        <f t="shared" si="13"/>
        <v>0</v>
      </c>
      <c r="AU9" s="26"/>
      <c r="AV9" s="26"/>
      <c r="AW9" s="12">
        <f t="shared" si="14"/>
        <v>0</v>
      </c>
      <c r="AX9" s="26"/>
      <c r="AY9" s="26"/>
      <c r="AZ9" s="12">
        <f t="shared" si="15"/>
        <v>0</v>
      </c>
      <c r="BA9" s="26"/>
      <c r="BB9" s="26"/>
      <c r="BC9" s="12">
        <f t="shared" si="16"/>
        <v>0</v>
      </c>
      <c r="BD9" s="26"/>
      <c r="BE9" s="26"/>
      <c r="BF9" s="12">
        <f t="shared" si="17"/>
        <v>0</v>
      </c>
      <c r="BG9" s="26"/>
      <c r="BH9" s="26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26"/>
        <v>0</v>
      </c>
      <c r="E10" s="26"/>
      <c r="F10" s="26"/>
      <c r="G10" s="25">
        <f t="shared" si="0"/>
        <v>0</v>
      </c>
      <c r="H10" s="26"/>
      <c r="I10" s="26"/>
      <c r="J10" s="25">
        <f t="shared" si="1"/>
        <v>0</v>
      </c>
      <c r="K10" s="26"/>
      <c r="L10" s="26"/>
      <c r="M10" s="25">
        <f t="shared" si="2"/>
        <v>0</v>
      </c>
      <c r="N10" s="26"/>
      <c r="O10" s="26"/>
      <c r="P10" s="25">
        <f t="shared" si="3"/>
        <v>0</v>
      </c>
      <c r="Q10" s="26"/>
      <c r="R10" s="26"/>
      <c r="S10" s="25">
        <f t="shared" si="4"/>
        <v>0</v>
      </c>
      <c r="T10" s="26"/>
      <c r="U10" s="26"/>
      <c r="V10" s="25">
        <f t="shared" si="5"/>
        <v>0</v>
      </c>
      <c r="W10" s="26"/>
      <c r="X10" s="26"/>
      <c r="Y10" s="25">
        <f t="shared" si="6"/>
        <v>0</v>
      </c>
      <c r="Z10" s="26"/>
      <c r="AA10" s="26"/>
      <c r="AB10" s="25">
        <f t="shared" si="7"/>
        <v>0</v>
      </c>
      <c r="AC10" s="26"/>
      <c r="AD10" s="26"/>
      <c r="AE10" s="25">
        <f t="shared" si="8"/>
        <v>0</v>
      </c>
      <c r="AF10" s="26"/>
      <c r="AG10" s="26"/>
      <c r="AH10" s="25">
        <f t="shared" si="9"/>
        <v>0</v>
      </c>
      <c r="AI10" s="26"/>
      <c r="AJ10" s="26"/>
      <c r="AK10" s="25">
        <f t="shared" si="10"/>
        <v>0</v>
      </c>
      <c r="AL10" s="26"/>
      <c r="AM10" s="26"/>
      <c r="AN10" s="25">
        <f t="shared" si="11"/>
        <v>0</v>
      </c>
      <c r="AO10" s="26"/>
      <c r="AP10" s="26"/>
      <c r="AQ10" s="25">
        <f t="shared" si="12"/>
        <v>0</v>
      </c>
      <c r="AR10" s="26"/>
      <c r="AS10" s="26"/>
      <c r="AT10" s="25">
        <f t="shared" si="13"/>
        <v>0</v>
      </c>
      <c r="AU10" s="26"/>
      <c r="AV10" s="26"/>
      <c r="AW10" s="25">
        <f t="shared" si="14"/>
        <v>0</v>
      </c>
      <c r="AX10" s="26"/>
      <c r="AY10" s="26"/>
      <c r="AZ10" s="25">
        <f t="shared" si="15"/>
        <v>0</v>
      </c>
      <c r="BA10" s="26"/>
      <c r="BB10" s="26"/>
      <c r="BC10" s="25">
        <f t="shared" si="16"/>
        <v>0</v>
      </c>
      <c r="BD10" s="26"/>
      <c r="BE10" s="26"/>
      <c r="BF10" s="25">
        <f t="shared" si="17"/>
        <v>0</v>
      </c>
      <c r="BG10" s="26"/>
      <c r="BH10" s="26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26"/>
        <v>0</v>
      </c>
      <c r="E11" s="26"/>
      <c r="F11" s="26"/>
      <c r="G11" s="25">
        <f t="shared" si="0"/>
        <v>0</v>
      </c>
      <c r="H11" s="26"/>
      <c r="I11" s="26"/>
      <c r="J11" s="25">
        <f t="shared" si="1"/>
        <v>0</v>
      </c>
      <c r="K11" s="26"/>
      <c r="L11" s="26"/>
      <c r="M11" s="25">
        <f t="shared" si="2"/>
        <v>0</v>
      </c>
      <c r="N11" s="26"/>
      <c r="O11" s="26"/>
      <c r="P11" s="25">
        <f t="shared" si="3"/>
        <v>0</v>
      </c>
      <c r="Q11" s="26"/>
      <c r="R11" s="26"/>
      <c r="S11" s="25">
        <f t="shared" si="4"/>
        <v>0</v>
      </c>
      <c r="T11" s="26"/>
      <c r="U11" s="26"/>
      <c r="V11" s="25">
        <f t="shared" si="5"/>
        <v>0</v>
      </c>
      <c r="W11" s="26"/>
      <c r="X11" s="26"/>
      <c r="Y11" s="25">
        <f t="shared" si="6"/>
        <v>0</v>
      </c>
      <c r="Z11" s="26"/>
      <c r="AA11" s="26"/>
      <c r="AB11" s="25">
        <f t="shared" si="7"/>
        <v>0</v>
      </c>
      <c r="AC11" s="26"/>
      <c r="AD11" s="26"/>
      <c r="AE11" s="25">
        <f t="shared" si="8"/>
        <v>0</v>
      </c>
      <c r="AF11" s="26"/>
      <c r="AG11" s="26"/>
      <c r="AH11" s="25">
        <f t="shared" si="9"/>
        <v>0</v>
      </c>
      <c r="AI11" s="26"/>
      <c r="AJ11" s="26"/>
      <c r="AK11" s="11">
        <f t="shared" si="10"/>
        <v>0</v>
      </c>
      <c r="AL11" s="26"/>
      <c r="AM11" s="26"/>
      <c r="AN11" s="12">
        <f t="shared" si="11"/>
        <v>0</v>
      </c>
      <c r="AO11" s="26"/>
      <c r="AP11" s="26"/>
      <c r="AQ11" s="25">
        <f t="shared" si="12"/>
        <v>0</v>
      </c>
      <c r="AR11" s="26"/>
      <c r="AS11" s="26"/>
      <c r="AT11" s="25">
        <f t="shared" si="13"/>
        <v>0</v>
      </c>
      <c r="AU11" s="26"/>
      <c r="AV11" s="26"/>
      <c r="AW11" s="12">
        <f t="shared" si="14"/>
        <v>0</v>
      </c>
      <c r="AX11" s="26"/>
      <c r="AY11" s="26"/>
      <c r="AZ11" s="12">
        <f t="shared" si="15"/>
        <v>0</v>
      </c>
      <c r="BA11" s="26"/>
      <c r="BB11" s="26"/>
      <c r="BC11" s="25">
        <f t="shared" si="16"/>
        <v>0</v>
      </c>
      <c r="BD11" s="26"/>
      <c r="BE11" s="26"/>
      <c r="BF11" s="12">
        <f t="shared" si="17"/>
        <v>0</v>
      </c>
      <c r="BG11" s="26"/>
      <c r="BH11" s="26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26"/>
        <v>0</v>
      </c>
      <c r="E12" s="29"/>
      <c r="F12" s="29"/>
      <c r="G12" s="16">
        <f t="shared" si="0"/>
        <v>0</v>
      </c>
      <c r="H12" s="29"/>
      <c r="I12" s="29"/>
      <c r="J12" s="16">
        <f t="shared" si="1"/>
        <v>0</v>
      </c>
      <c r="K12" s="29"/>
      <c r="L12" s="29"/>
      <c r="M12" s="16">
        <f t="shared" si="2"/>
        <v>0</v>
      </c>
      <c r="N12" s="29"/>
      <c r="O12" s="29"/>
      <c r="P12" s="16">
        <f t="shared" si="3"/>
        <v>0</v>
      </c>
      <c r="Q12" s="29"/>
      <c r="R12" s="29"/>
      <c r="S12" s="16">
        <f t="shared" si="4"/>
        <v>0</v>
      </c>
      <c r="T12" s="29"/>
      <c r="U12" s="29"/>
      <c r="V12" s="16">
        <f t="shared" si="5"/>
        <v>0</v>
      </c>
      <c r="W12" s="29"/>
      <c r="X12" s="29"/>
      <c r="Y12" s="16">
        <f t="shared" si="6"/>
        <v>0</v>
      </c>
      <c r="Z12" s="29"/>
      <c r="AA12" s="29"/>
      <c r="AB12" s="16">
        <f t="shared" si="7"/>
        <v>0</v>
      </c>
      <c r="AC12" s="29"/>
      <c r="AD12" s="29"/>
      <c r="AE12" s="16">
        <f t="shared" si="8"/>
        <v>0</v>
      </c>
      <c r="AF12" s="29"/>
      <c r="AG12" s="29"/>
      <c r="AH12" s="16">
        <f t="shared" si="9"/>
        <v>0</v>
      </c>
      <c r="AI12" s="29"/>
      <c r="AJ12" s="29"/>
      <c r="AK12" s="16">
        <f t="shared" si="10"/>
        <v>0</v>
      </c>
      <c r="AL12" s="29"/>
      <c r="AM12" s="29"/>
      <c r="AN12" s="16">
        <f t="shared" si="11"/>
        <v>0</v>
      </c>
      <c r="AO12" s="29"/>
      <c r="AP12" s="29"/>
      <c r="AQ12" s="16">
        <f t="shared" si="12"/>
        <v>0</v>
      </c>
      <c r="AR12" s="29"/>
      <c r="AS12" s="29"/>
      <c r="AT12" s="16">
        <f t="shared" si="13"/>
        <v>0</v>
      </c>
      <c r="AU12" s="29"/>
      <c r="AV12" s="29"/>
      <c r="AW12" s="16">
        <f t="shared" si="14"/>
        <v>0</v>
      </c>
      <c r="AX12" s="29"/>
      <c r="AY12" s="29"/>
      <c r="AZ12" s="16">
        <f t="shared" si="15"/>
        <v>0</v>
      </c>
      <c r="BA12" s="29"/>
      <c r="BB12" s="29"/>
      <c r="BC12" s="16">
        <f t="shared" si="16"/>
        <v>0</v>
      </c>
      <c r="BD12" s="29"/>
      <c r="BE12" s="29"/>
      <c r="BF12" s="16">
        <f t="shared" si="17"/>
        <v>0</v>
      </c>
      <c r="BG12" s="29"/>
      <c r="BH12" s="29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/>
      <c r="BW26" s="24"/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/>
      <c r="F32" s="24"/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S6" activePane="bottomRight" state="frozen"/>
      <selection pane="topRight" activeCell="B1" sqref="B1"/>
      <selection pane="bottomLeft" activeCell="A5" sqref="A5"/>
      <selection pane="bottomRight" activeCell="BM27" sqref="BM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80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66</v>
      </c>
      <c r="D4" s="58" t="s">
        <v>27</v>
      </c>
      <c r="E4" s="56" t="s">
        <v>26</v>
      </c>
      <c r="F4" s="56" t="s">
        <v>66</v>
      </c>
      <c r="G4" s="58" t="s">
        <v>27</v>
      </c>
      <c r="H4" s="56" t="s">
        <v>26</v>
      </c>
      <c r="I4" s="56" t="s">
        <v>66</v>
      </c>
      <c r="J4" s="58" t="s">
        <v>27</v>
      </c>
      <c r="K4" s="56" t="s">
        <v>26</v>
      </c>
      <c r="L4" s="56" t="s">
        <v>66</v>
      </c>
      <c r="M4" s="58" t="s">
        <v>27</v>
      </c>
      <c r="N4" s="56" t="s">
        <v>26</v>
      </c>
      <c r="O4" s="56" t="s">
        <v>66</v>
      </c>
      <c r="P4" s="58" t="s">
        <v>27</v>
      </c>
      <c r="Q4" s="56" t="s">
        <v>26</v>
      </c>
      <c r="R4" s="56" t="s">
        <v>66</v>
      </c>
      <c r="S4" s="58" t="s">
        <v>27</v>
      </c>
      <c r="T4" s="56" t="s">
        <v>26</v>
      </c>
      <c r="U4" s="56" t="s">
        <v>66</v>
      </c>
      <c r="V4" s="58" t="s">
        <v>27</v>
      </c>
      <c r="W4" s="56" t="s">
        <v>26</v>
      </c>
      <c r="X4" s="56" t="s">
        <v>66</v>
      </c>
      <c r="Y4" s="58" t="s">
        <v>27</v>
      </c>
      <c r="Z4" s="56" t="s">
        <v>26</v>
      </c>
      <c r="AA4" s="56" t="s">
        <v>66</v>
      </c>
      <c r="AB4" s="58" t="s">
        <v>27</v>
      </c>
      <c r="AC4" s="56" t="s">
        <v>26</v>
      </c>
      <c r="AD4" s="56" t="s">
        <v>66</v>
      </c>
      <c r="AE4" s="58" t="s">
        <v>27</v>
      </c>
      <c r="AF4" s="56" t="s">
        <v>26</v>
      </c>
      <c r="AG4" s="56" t="s">
        <v>66</v>
      </c>
      <c r="AH4" s="58" t="s">
        <v>27</v>
      </c>
      <c r="AI4" s="56" t="s">
        <v>26</v>
      </c>
      <c r="AJ4" s="56" t="s">
        <v>66</v>
      </c>
      <c r="AK4" s="58" t="s">
        <v>27</v>
      </c>
      <c r="AL4" s="56" t="s">
        <v>26</v>
      </c>
      <c r="AM4" s="56" t="s">
        <v>66</v>
      </c>
      <c r="AN4" s="58" t="s">
        <v>27</v>
      </c>
      <c r="AO4" s="56" t="s">
        <v>26</v>
      </c>
      <c r="AP4" s="56" t="s">
        <v>66</v>
      </c>
      <c r="AQ4" s="58" t="s">
        <v>27</v>
      </c>
      <c r="AR4" s="56" t="s">
        <v>26</v>
      </c>
      <c r="AS4" s="56" t="s">
        <v>66</v>
      </c>
      <c r="AT4" s="58" t="s">
        <v>27</v>
      </c>
      <c r="AU4" s="56" t="s">
        <v>26</v>
      </c>
      <c r="AV4" s="56" t="s">
        <v>66</v>
      </c>
      <c r="AW4" s="58" t="s">
        <v>27</v>
      </c>
      <c r="AX4" s="56" t="s">
        <v>26</v>
      </c>
      <c r="AY4" s="56" t="s">
        <v>66</v>
      </c>
      <c r="AZ4" s="58" t="s">
        <v>27</v>
      </c>
      <c r="BA4" s="56" t="s">
        <v>26</v>
      </c>
      <c r="BB4" s="56" t="s">
        <v>66</v>
      </c>
      <c r="BC4" s="58" t="s">
        <v>27</v>
      </c>
      <c r="BD4" s="56" t="s">
        <v>26</v>
      </c>
      <c r="BE4" s="56" t="s">
        <v>66</v>
      </c>
      <c r="BF4" s="58" t="s">
        <v>27</v>
      </c>
      <c r="BG4" s="56" t="s">
        <v>26</v>
      </c>
      <c r="BH4" s="56" t="s">
        <v>66</v>
      </c>
      <c r="BI4" s="58" t="s">
        <v>27</v>
      </c>
      <c r="BJ4" s="56" t="s">
        <v>26</v>
      </c>
      <c r="BK4" s="56" t="s">
        <v>66</v>
      </c>
      <c r="BL4" s="58" t="s">
        <v>27</v>
      </c>
      <c r="BM4" s="56" t="s">
        <v>26</v>
      </c>
      <c r="BN4" s="56" t="s">
        <v>66</v>
      </c>
      <c r="BO4" s="58" t="s">
        <v>27</v>
      </c>
      <c r="BP4" s="56" t="s">
        <v>26</v>
      </c>
      <c r="BQ4" s="56" t="s">
        <v>66</v>
      </c>
      <c r="BR4" s="58" t="s">
        <v>27</v>
      </c>
      <c r="BS4" s="56" t="s">
        <v>26</v>
      </c>
      <c r="BT4" s="56" t="s">
        <v>66</v>
      </c>
      <c r="BU4" s="58" t="s">
        <v>27</v>
      </c>
      <c r="BV4" s="56" t="s">
        <v>26</v>
      </c>
      <c r="BW4" s="56" t="s">
        <v>66</v>
      </c>
      <c r="BX4" s="58" t="s">
        <v>27</v>
      </c>
      <c r="BY4" s="56" t="s">
        <v>26</v>
      </c>
      <c r="BZ4" s="56" t="s">
        <v>66</v>
      </c>
      <c r="CA4" s="58" t="s">
        <v>27</v>
      </c>
      <c r="CB4" s="56" t="s">
        <v>26</v>
      </c>
      <c r="CC4" s="56" t="s">
        <v>66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48"/>
      <c r="C6" s="48"/>
      <c r="D6" s="25">
        <f>IF(B6&gt;0,C6/B6,0)</f>
        <v>0</v>
      </c>
      <c r="E6" s="48"/>
      <c r="F6" s="48"/>
      <c r="G6" s="25">
        <f t="shared" ref="G6:G27" si="0">IF(E6&gt;0,F6/E6,0)</f>
        <v>0</v>
      </c>
      <c r="H6" s="48"/>
      <c r="I6" s="48"/>
      <c r="J6" s="25">
        <f t="shared" ref="J6:J27" si="1">IF(H6&gt;0,I6/H6,0)</f>
        <v>0</v>
      </c>
      <c r="K6" s="48"/>
      <c r="L6" s="48"/>
      <c r="M6" s="25">
        <f t="shared" ref="M6:M27" si="2">IF(K6&gt;0,L6/K6,0)</f>
        <v>0</v>
      </c>
      <c r="N6" s="48"/>
      <c r="O6" s="48"/>
      <c r="P6" s="25">
        <f t="shared" ref="P6:P27" si="3">IF(N6&gt;0,O6/N6,0)</f>
        <v>0</v>
      </c>
      <c r="Q6" s="48"/>
      <c r="R6" s="48"/>
      <c r="S6" s="25">
        <f t="shared" ref="S6:S27" si="4">IF(Q6&gt;0,R6/Q6,0)</f>
        <v>0</v>
      </c>
      <c r="T6" s="48"/>
      <c r="U6" s="48"/>
      <c r="V6" s="25">
        <f t="shared" ref="V6:V27" si="5">IF(T6&gt;0,U6/T6,0)</f>
        <v>0</v>
      </c>
      <c r="W6" s="48"/>
      <c r="X6" s="48"/>
      <c r="Y6" s="25">
        <f t="shared" ref="Y6:Y27" si="6">IF(W6&gt;0,X6/W6,0)</f>
        <v>0</v>
      </c>
      <c r="Z6" s="48"/>
      <c r="AA6" s="48"/>
      <c r="AB6" s="25">
        <f t="shared" ref="AB6:AB27" si="7">IF(Z6&gt;0,AA6/Z6,0)</f>
        <v>0</v>
      </c>
      <c r="AC6" s="48"/>
      <c r="AD6" s="48"/>
      <c r="AE6" s="25">
        <f t="shared" ref="AE6:AE27" si="8">IF(AC6&gt;0,AD6/AC6,0)</f>
        <v>0</v>
      </c>
      <c r="AF6" s="48"/>
      <c r="AG6" s="48"/>
      <c r="AH6" s="25">
        <f t="shared" ref="AH6:AH27" si="9">IF(AF6&gt;0,AG6/AF6,0)</f>
        <v>0</v>
      </c>
      <c r="AI6" s="48"/>
      <c r="AJ6" s="48"/>
      <c r="AK6" s="11">
        <f t="shared" ref="AK6:AK27" si="10">IF(AI6&gt;0,AJ6/AI6,0)</f>
        <v>0</v>
      </c>
      <c r="AL6" s="48"/>
      <c r="AM6" s="48"/>
      <c r="AN6" s="12">
        <f t="shared" ref="AN6:AN27" si="11">IF(AL6&gt;0,AM6/AL6,0)</f>
        <v>0</v>
      </c>
      <c r="AO6" s="48"/>
      <c r="AP6" s="48"/>
      <c r="AQ6" s="12">
        <f t="shared" ref="AQ6:AQ27" si="12">IF(AO6&gt;0,AP6/AO6,0)</f>
        <v>0</v>
      </c>
      <c r="AR6" s="48"/>
      <c r="AS6" s="48"/>
      <c r="AT6" s="12">
        <f t="shared" ref="AT6:AT27" si="13">IF(AR6&gt;0,AS6/AR6,0)</f>
        <v>0</v>
      </c>
      <c r="AU6" s="48"/>
      <c r="AV6" s="48"/>
      <c r="AW6" s="12">
        <f t="shared" ref="AW6:AW27" si="14">IF(AU6&gt;0,AV6/AU6,0)</f>
        <v>0</v>
      </c>
      <c r="AX6" s="48"/>
      <c r="AY6" s="48"/>
      <c r="AZ6" s="12">
        <f t="shared" ref="AZ6:AZ27" si="15">IF(AX6&gt;0,AY6/AX6,0)</f>
        <v>0</v>
      </c>
      <c r="BA6" s="48"/>
      <c r="BB6" s="48"/>
      <c r="BC6" s="12">
        <f t="shared" ref="BC6:BC27" si="16">IF(BA6&gt;0,BB6/BA6,0)</f>
        <v>0</v>
      </c>
      <c r="BD6" s="48"/>
      <c r="BE6" s="48"/>
      <c r="BF6" s="12">
        <f t="shared" ref="BF6:BF27" si="17">IF(BD6&gt;0,BE6/BD6,0)</f>
        <v>0</v>
      </c>
      <c r="BG6" s="48"/>
      <c r="BH6" s="48"/>
      <c r="BI6" s="12">
        <f t="shared" ref="BI6:BI27" si="18">IF(BG6&gt;0,BH6/BG6,0)</f>
        <v>0</v>
      </c>
      <c r="BJ6" s="48"/>
      <c r="BK6" s="48"/>
      <c r="BL6" s="12">
        <f t="shared" ref="BL6:BL27" si="19">IF(BJ6&gt;0,BK6/BJ6,0)</f>
        <v>0</v>
      </c>
      <c r="BM6" s="48"/>
      <c r="BN6" s="48"/>
      <c r="BO6" s="12">
        <f t="shared" ref="BO6:BO27" si="20">IF(BM6&gt;0,BN6/BM6,0)</f>
        <v>0</v>
      </c>
      <c r="BP6" s="48"/>
      <c r="BQ6" s="48"/>
      <c r="BR6" s="12">
        <f t="shared" ref="BR6:BR27" si="21">IF(BP6&gt;0,BQ6/BP6,0)</f>
        <v>0</v>
      </c>
      <c r="BS6" s="48"/>
      <c r="BT6" s="48"/>
      <c r="BU6" s="12">
        <f t="shared" ref="BU6:BU27" si="22">IF(BS6&gt;0,BT6/BS6,0)</f>
        <v>0</v>
      </c>
      <c r="BV6" s="48"/>
      <c r="BW6" s="48"/>
      <c r="BX6" s="25">
        <f t="shared" ref="BX6:BX27" si="23">IF(BV6&gt;0,BW6/BV6,0)</f>
        <v>0</v>
      </c>
      <c r="BY6" s="48"/>
      <c r="BZ6" s="48"/>
      <c r="CA6" s="12">
        <f t="shared" ref="CA6:CA27" si="24">IF(BY6&gt;0,BZ6/BY6,0)</f>
        <v>0</v>
      </c>
      <c r="CB6" s="3"/>
      <c r="CC6" s="3"/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48"/>
      <c r="C7" s="48"/>
      <c r="D7" s="25">
        <f t="shared" ref="D7:D27" si="26">IF(B7&gt;0,C7/B7,0)</f>
        <v>0</v>
      </c>
      <c r="E7" s="48"/>
      <c r="F7" s="48"/>
      <c r="G7" s="25">
        <f t="shared" si="0"/>
        <v>0</v>
      </c>
      <c r="H7" s="48"/>
      <c r="I7" s="48"/>
      <c r="J7" s="25">
        <f t="shared" si="1"/>
        <v>0</v>
      </c>
      <c r="K7" s="48"/>
      <c r="L7" s="48"/>
      <c r="M7" s="25">
        <f t="shared" si="2"/>
        <v>0</v>
      </c>
      <c r="N7" s="48"/>
      <c r="O7" s="48"/>
      <c r="P7" s="25">
        <f t="shared" si="3"/>
        <v>0</v>
      </c>
      <c r="Q7" s="48"/>
      <c r="R7" s="48"/>
      <c r="S7" s="25">
        <f t="shared" si="4"/>
        <v>0</v>
      </c>
      <c r="T7" s="48"/>
      <c r="U7" s="48"/>
      <c r="V7" s="25">
        <f t="shared" si="5"/>
        <v>0</v>
      </c>
      <c r="W7" s="48"/>
      <c r="X7" s="48"/>
      <c r="Y7" s="25">
        <f t="shared" si="6"/>
        <v>0</v>
      </c>
      <c r="Z7" s="48"/>
      <c r="AA7" s="48"/>
      <c r="AB7" s="25">
        <f t="shared" si="7"/>
        <v>0</v>
      </c>
      <c r="AC7" s="48"/>
      <c r="AD7" s="48"/>
      <c r="AE7" s="25">
        <f t="shared" si="8"/>
        <v>0</v>
      </c>
      <c r="AF7" s="48"/>
      <c r="AG7" s="48"/>
      <c r="AH7" s="25">
        <f t="shared" si="9"/>
        <v>0</v>
      </c>
      <c r="AI7" s="48"/>
      <c r="AJ7" s="48"/>
      <c r="AK7" s="11">
        <f t="shared" si="10"/>
        <v>0</v>
      </c>
      <c r="AL7" s="48"/>
      <c r="AM7" s="48"/>
      <c r="AN7" s="12">
        <f t="shared" si="11"/>
        <v>0</v>
      </c>
      <c r="AO7" s="48"/>
      <c r="AP7" s="48"/>
      <c r="AQ7" s="12">
        <f t="shared" si="12"/>
        <v>0</v>
      </c>
      <c r="AR7" s="48"/>
      <c r="AS7" s="48"/>
      <c r="AT7" s="12">
        <f t="shared" si="13"/>
        <v>0</v>
      </c>
      <c r="AU7" s="48"/>
      <c r="AV7" s="48"/>
      <c r="AW7" s="12">
        <f t="shared" si="14"/>
        <v>0</v>
      </c>
      <c r="AX7" s="48"/>
      <c r="AY7" s="48"/>
      <c r="AZ7" s="12">
        <f t="shared" si="15"/>
        <v>0</v>
      </c>
      <c r="BA7" s="48"/>
      <c r="BB7" s="48"/>
      <c r="BC7" s="12">
        <f t="shared" si="16"/>
        <v>0</v>
      </c>
      <c r="BD7" s="48"/>
      <c r="BE7" s="48"/>
      <c r="BF7" s="12">
        <f t="shared" si="17"/>
        <v>0</v>
      </c>
      <c r="BG7" s="48"/>
      <c r="BH7" s="48"/>
      <c r="BI7" s="25">
        <f t="shared" si="18"/>
        <v>0</v>
      </c>
      <c r="BJ7" s="48"/>
      <c r="BK7" s="48"/>
      <c r="BL7" s="12">
        <f t="shared" si="19"/>
        <v>0</v>
      </c>
      <c r="BM7" s="48"/>
      <c r="BN7" s="48"/>
      <c r="BO7" s="25">
        <f t="shared" si="20"/>
        <v>0</v>
      </c>
      <c r="BP7" s="48"/>
      <c r="BQ7" s="48"/>
      <c r="BR7" s="12">
        <f t="shared" si="21"/>
        <v>0</v>
      </c>
      <c r="BS7" s="48"/>
      <c r="BT7" s="48"/>
      <c r="BU7" s="12">
        <f t="shared" si="22"/>
        <v>0</v>
      </c>
      <c r="BV7" s="48"/>
      <c r="BW7" s="48"/>
      <c r="BX7" s="25">
        <f t="shared" si="23"/>
        <v>0</v>
      </c>
      <c r="BY7" s="48"/>
      <c r="BZ7" s="48"/>
      <c r="CA7" s="12">
        <f t="shared" si="24"/>
        <v>0</v>
      </c>
      <c r="CB7" s="3"/>
      <c r="CC7" s="3"/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48"/>
      <c r="C8" s="48"/>
      <c r="D8" s="25">
        <f t="shared" si="26"/>
        <v>0</v>
      </c>
      <c r="E8" s="48"/>
      <c r="F8" s="48"/>
      <c r="G8" s="25">
        <f t="shared" si="0"/>
        <v>0</v>
      </c>
      <c r="H8" s="48"/>
      <c r="I8" s="48"/>
      <c r="J8" s="25">
        <f t="shared" si="1"/>
        <v>0</v>
      </c>
      <c r="K8" s="48"/>
      <c r="L8" s="48"/>
      <c r="M8" s="25">
        <f t="shared" si="2"/>
        <v>0</v>
      </c>
      <c r="N8" s="48"/>
      <c r="O8" s="48"/>
      <c r="P8" s="25">
        <f t="shared" si="3"/>
        <v>0</v>
      </c>
      <c r="Q8" s="48"/>
      <c r="R8" s="48"/>
      <c r="S8" s="25">
        <f t="shared" si="4"/>
        <v>0</v>
      </c>
      <c r="T8" s="48"/>
      <c r="U8" s="48"/>
      <c r="V8" s="25">
        <f t="shared" si="5"/>
        <v>0</v>
      </c>
      <c r="W8" s="48"/>
      <c r="X8" s="48"/>
      <c r="Y8" s="25">
        <f t="shared" si="6"/>
        <v>0</v>
      </c>
      <c r="Z8" s="48"/>
      <c r="AA8" s="48"/>
      <c r="AB8" s="25">
        <f t="shared" si="7"/>
        <v>0</v>
      </c>
      <c r="AC8" s="48"/>
      <c r="AD8" s="48"/>
      <c r="AE8" s="25">
        <f t="shared" si="8"/>
        <v>0</v>
      </c>
      <c r="AF8" s="48"/>
      <c r="AG8" s="48"/>
      <c r="AH8" s="25">
        <f t="shared" si="9"/>
        <v>0</v>
      </c>
      <c r="AI8" s="48"/>
      <c r="AJ8" s="48"/>
      <c r="AK8" s="11">
        <f t="shared" si="10"/>
        <v>0</v>
      </c>
      <c r="AL8" s="48"/>
      <c r="AM8" s="48"/>
      <c r="AN8" s="12">
        <f t="shared" si="11"/>
        <v>0</v>
      </c>
      <c r="AO8" s="48"/>
      <c r="AP8" s="48"/>
      <c r="AQ8" s="12">
        <f t="shared" si="12"/>
        <v>0</v>
      </c>
      <c r="AR8" s="48"/>
      <c r="AS8" s="48"/>
      <c r="AT8" s="12">
        <f t="shared" si="13"/>
        <v>0</v>
      </c>
      <c r="AU8" s="48"/>
      <c r="AV8" s="48"/>
      <c r="AW8" s="12">
        <f t="shared" si="14"/>
        <v>0</v>
      </c>
      <c r="AX8" s="48"/>
      <c r="AY8" s="48"/>
      <c r="AZ8" s="12">
        <f t="shared" si="15"/>
        <v>0</v>
      </c>
      <c r="BA8" s="48"/>
      <c r="BB8" s="48"/>
      <c r="BC8" s="12">
        <f t="shared" si="16"/>
        <v>0</v>
      </c>
      <c r="BD8" s="48"/>
      <c r="BE8" s="48"/>
      <c r="BF8" s="12">
        <f t="shared" si="17"/>
        <v>0</v>
      </c>
      <c r="BG8" s="48"/>
      <c r="BH8" s="48"/>
      <c r="BI8" s="12">
        <f t="shared" si="18"/>
        <v>0</v>
      </c>
      <c r="BJ8" s="48"/>
      <c r="BK8" s="48"/>
      <c r="BL8" s="12">
        <f t="shared" si="19"/>
        <v>0</v>
      </c>
      <c r="BM8" s="48"/>
      <c r="BN8" s="48"/>
      <c r="BO8" s="12">
        <f t="shared" si="20"/>
        <v>0</v>
      </c>
      <c r="BP8" s="48"/>
      <c r="BQ8" s="48"/>
      <c r="BR8" s="12">
        <f t="shared" si="21"/>
        <v>0</v>
      </c>
      <c r="BS8" s="48"/>
      <c r="BT8" s="48"/>
      <c r="BU8" s="12">
        <f t="shared" si="22"/>
        <v>0</v>
      </c>
      <c r="BV8" s="48"/>
      <c r="BW8" s="48"/>
      <c r="BX8" s="25">
        <f t="shared" si="23"/>
        <v>0</v>
      </c>
      <c r="BY8" s="48"/>
      <c r="BZ8" s="48"/>
      <c r="CA8" s="12">
        <f t="shared" si="24"/>
        <v>0</v>
      </c>
      <c r="CB8" s="3"/>
      <c r="CC8" s="3"/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48"/>
      <c r="C9" s="48"/>
      <c r="D9" s="25">
        <f t="shared" si="26"/>
        <v>0</v>
      </c>
      <c r="E9" s="48"/>
      <c r="F9" s="48"/>
      <c r="G9" s="25">
        <f t="shared" si="0"/>
        <v>0</v>
      </c>
      <c r="H9" s="48"/>
      <c r="I9" s="48"/>
      <c r="J9" s="25">
        <f t="shared" si="1"/>
        <v>0</v>
      </c>
      <c r="K9" s="48"/>
      <c r="L9" s="48"/>
      <c r="M9" s="25">
        <f t="shared" si="2"/>
        <v>0</v>
      </c>
      <c r="N9" s="48"/>
      <c r="O9" s="48"/>
      <c r="P9" s="25">
        <f t="shared" si="3"/>
        <v>0</v>
      </c>
      <c r="Q9" s="48"/>
      <c r="R9" s="48"/>
      <c r="S9" s="25">
        <f t="shared" si="4"/>
        <v>0</v>
      </c>
      <c r="T9" s="48"/>
      <c r="U9" s="48"/>
      <c r="V9" s="25">
        <f t="shared" si="5"/>
        <v>0</v>
      </c>
      <c r="W9" s="48"/>
      <c r="X9" s="48"/>
      <c r="Y9" s="25">
        <f t="shared" si="6"/>
        <v>0</v>
      </c>
      <c r="Z9" s="48"/>
      <c r="AA9" s="48"/>
      <c r="AB9" s="25">
        <f t="shared" si="7"/>
        <v>0</v>
      </c>
      <c r="AC9" s="48"/>
      <c r="AD9" s="48"/>
      <c r="AE9" s="25">
        <f t="shared" si="8"/>
        <v>0</v>
      </c>
      <c r="AF9" s="48"/>
      <c r="AG9" s="48"/>
      <c r="AH9" s="25">
        <f t="shared" si="9"/>
        <v>0</v>
      </c>
      <c r="AI9" s="48"/>
      <c r="AJ9" s="48"/>
      <c r="AK9" s="11">
        <f t="shared" si="10"/>
        <v>0</v>
      </c>
      <c r="AL9" s="48"/>
      <c r="AM9" s="48"/>
      <c r="AN9" s="12">
        <f t="shared" si="11"/>
        <v>0</v>
      </c>
      <c r="AO9" s="48"/>
      <c r="AP9" s="48"/>
      <c r="AQ9" s="12">
        <f t="shared" si="12"/>
        <v>0</v>
      </c>
      <c r="AR9" s="48"/>
      <c r="AS9" s="48"/>
      <c r="AT9" s="12">
        <f t="shared" si="13"/>
        <v>0</v>
      </c>
      <c r="AU9" s="48"/>
      <c r="AV9" s="48"/>
      <c r="AW9" s="12">
        <f t="shared" si="14"/>
        <v>0</v>
      </c>
      <c r="AX9" s="48"/>
      <c r="AY9" s="48"/>
      <c r="AZ9" s="12">
        <f t="shared" si="15"/>
        <v>0</v>
      </c>
      <c r="BA9" s="48"/>
      <c r="BB9" s="48"/>
      <c r="BC9" s="12">
        <f t="shared" si="16"/>
        <v>0</v>
      </c>
      <c r="BD9" s="48"/>
      <c r="BE9" s="48"/>
      <c r="BF9" s="12">
        <f t="shared" si="17"/>
        <v>0</v>
      </c>
      <c r="BG9" s="48"/>
      <c r="BH9" s="48"/>
      <c r="BI9" s="12">
        <f t="shared" si="18"/>
        <v>0</v>
      </c>
      <c r="BJ9" s="48"/>
      <c r="BK9" s="48"/>
      <c r="BL9" s="12">
        <f t="shared" si="19"/>
        <v>0</v>
      </c>
      <c r="BM9" s="48"/>
      <c r="BN9" s="48"/>
      <c r="BO9" s="12">
        <f t="shared" si="20"/>
        <v>0</v>
      </c>
      <c r="BP9" s="48"/>
      <c r="BQ9" s="48"/>
      <c r="BR9" s="12">
        <f t="shared" si="21"/>
        <v>0</v>
      </c>
      <c r="BS9" s="48"/>
      <c r="BT9" s="48"/>
      <c r="BU9" s="12">
        <f t="shared" si="22"/>
        <v>0</v>
      </c>
      <c r="BV9" s="48"/>
      <c r="BW9" s="48"/>
      <c r="BX9" s="25">
        <f t="shared" si="23"/>
        <v>0</v>
      </c>
      <c r="BY9" s="48"/>
      <c r="BZ9" s="48"/>
      <c r="CA9" s="12">
        <f t="shared" si="24"/>
        <v>0</v>
      </c>
      <c r="CB9" s="3"/>
      <c r="CC9" s="3"/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48"/>
      <c r="C10" s="48"/>
      <c r="D10" s="25">
        <f t="shared" si="26"/>
        <v>0</v>
      </c>
      <c r="E10" s="48"/>
      <c r="F10" s="48"/>
      <c r="G10" s="25">
        <f t="shared" si="0"/>
        <v>0</v>
      </c>
      <c r="H10" s="48"/>
      <c r="I10" s="48"/>
      <c r="J10" s="25">
        <f t="shared" si="1"/>
        <v>0</v>
      </c>
      <c r="K10" s="48"/>
      <c r="L10" s="48"/>
      <c r="M10" s="25">
        <f t="shared" si="2"/>
        <v>0</v>
      </c>
      <c r="N10" s="48"/>
      <c r="O10" s="48"/>
      <c r="P10" s="25">
        <f t="shared" si="3"/>
        <v>0</v>
      </c>
      <c r="Q10" s="48"/>
      <c r="R10" s="48"/>
      <c r="S10" s="25">
        <f t="shared" si="4"/>
        <v>0</v>
      </c>
      <c r="T10" s="48"/>
      <c r="U10" s="48"/>
      <c r="V10" s="25">
        <f t="shared" si="5"/>
        <v>0</v>
      </c>
      <c r="W10" s="48"/>
      <c r="X10" s="48"/>
      <c r="Y10" s="25">
        <f t="shared" si="6"/>
        <v>0</v>
      </c>
      <c r="Z10" s="48"/>
      <c r="AA10" s="48"/>
      <c r="AB10" s="25">
        <f t="shared" si="7"/>
        <v>0</v>
      </c>
      <c r="AC10" s="48"/>
      <c r="AD10" s="48"/>
      <c r="AE10" s="25">
        <f t="shared" si="8"/>
        <v>0</v>
      </c>
      <c r="AF10" s="48"/>
      <c r="AG10" s="48"/>
      <c r="AH10" s="25">
        <f t="shared" si="9"/>
        <v>0</v>
      </c>
      <c r="AI10" s="48"/>
      <c r="AJ10" s="48"/>
      <c r="AK10" s="25">
        <f t="shared" si="10"/>
        <v>0</v>
      </c>
      <c r="AL10" s="48"/>
      <c r="AM10" s="48"/>
      <c r="AN10" s="25">
        <f t="shared" si="11"/>
        <v>0</v>
      </c>
      <c r="AO10" s="48"/>
      <c r="AP10" s="48"/>
      <c r="AQ10" s="25">
        <f t="shared" si="12"/>
        <v>0</v>
      </c>
      <c r="AR10" s="48"/>
      <c r="AS10" s="48"/>
      <c r="AT10" s="25">
        <f t="shared" si="13"/>
        <v>0</v>
      </c>
      <c r="AU10" s="48"/>
      <c r="AV10" s="48"/>
      <c r="AW10" s="25">
        <f t="shared" si="14"/>
        <v>0</v>
      </c>
      <c r="AX10" s="48"/>
      <c r="AY10" s="48"/>
      <c r="AZ10" s="25">
        <f t="shared" si="15"/>
        <v>0</v>
      </c>
      <c r="BA10" s="48"/>
      <c r="BB10" s="48"/>
      <c r="BC10" s="25">
        <f t="shared" si="16"/>
        <v>0</v>
      </c>
      <c r="BD10" s="48"/>
      <c r="BE10" s="48"/>
      <c r="BF10" s="25">
        <f t="shared" si="17"/>
        <v>0</v>
      </c>
      <c r="BG10" s="48"/>
      <c r="BH10" s="48"/>
      <c r="BI10" s="25">
        <f t="shared" si="18"/>
        <v>0</v>
      </c>
      <c r="BJ10" s="48"/>
      <c r="BK10" s="48"/>
      <c r="BL10" s="25">
        <f t="shared" si="19"/>
        <v>0</v>
      </c>
      <c r="BM10" s="48"/>
      <c r="BN10" s="48"/>
      <c r="BO10" s="25">
        <f t="shared" si="20"/>
        <v>0</v>
      </c>
      <c r="BP10" s="48"/>
      <c r="BQ10" s="48"/>
      <c r="BR10" s="25">
        <f t="shared" si="21"/>
        <v>0</v>
      </c>
      <c r="BS10" s="48"/>
      <c r="BT10" s="48"/>
      <c r="BU10" s="12">
        <f t="shared" si="22"/>
        <v>0</v>
      </c>
      <c r="BV10" s="48"/>
      <c r="BW10" s="48"/>
      <c r="BX10" s="25">
        <f t="shared" si="23"/>
        <v>0</v>
      </c>
      <c r="BY10" s="48"/>
      <c r="BZ10" s="48"/>
      <c r="CA10" s="12">
        <f t="shared" si="24"/>
        <v>0</v>
      </c>
      <c r="CB10" s="3"/>
      <c r="CC10" s="3"/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48"/>
      <c r="C11" s="48"/>
      <c r="D11" s="25">
        <f t="shared" si="26"/>
        <v>0</v>
      </c>
      <c r="E11" s="48"/>
      <c r="F11" s="48"/>
      <c r="G11" s="25">
        <f t="shared" si="0"/>
        <v>0</v>
      </c>
      <c r="H11" s="48"/>
      <c r="I11" s="48"/>
      <c r="J11" s="25">
        <f t="shared" si="1"/>
        <v>0</v>
      </c>
      <c r="K11" s="48"/>
      <c r="L11" s="48"/>
      <c r="M11" s="25">
        <f t="shared" si="2"/>
        <v>0</v>
      </c>
      <c r="N11" s="48"/>
      <c r="O11" s="48"/>
      <c r="P11" s="25">
        <f t="shared" si="3"/>
        <v>0</v>
      </c>
      <c r="Q11" s="48"/>
      <c r="R11" s="48"/>
      <c r="S11" s="25">
        <f t="shared" si="4"/>
        <v>0</v>
      </c>
      <c r="T11" s="48"/>
      <c r="U11" s="48"/>
      <c r="V11" s="25">
        <f t="shared" si="5"/>
        <v>0</v>
      </c>
      <c r="W11" s="48"/>
      <c r="X11" s="48"/>
      <c r="Y11" s="25">
        <f t="shared" si="6"/>
        <v>0</v>
      </c>
      <c r="Z11" s="48"/>
      <c r="AA11" s="48"/>
      <c r="AB11" s="25">
        <f t="shared" si="7"/>
        <v>0</v>
      </c>
      <c r="AC11" s="48"/>
      <c r="AD11" s="48"/>
      <c r="AE11" s="25">
        <f t="shared" si="8"/>
        <v>0</v>
      </c>
      <c r="AF11" s="48"/>
      <c r="AG11" s="48"/>
      <c r="AH11" s="25">
        <f t="shared" si="9"/>
        <v>0</v>
      </c>
      <c r="AI11" s="48"/>
      <c r="AJ11" s="48"/>
      <c r="AK11" s="11">
        <f t="shared" si="10"/>
        <v>0</v>
      </c>
      <c r="AL11" s="48"/>
      <c r="AM11" s="48"/>
      <c r="AN11" s="12">
        <f t="shared" si="11"/>
        <v>0</v>
      </c>
      <c r="AO11" s="48"/>
      <c r="AP11" s="48"/>
      <c r="AQ11" s="25">
        <f t="shared" si="12"/>
        <v>0</v>
      </c>
      <c r="AR11" s="48"/>
      <c r="AS11" s="48"/>
      <c r="AT11" s="25">
        <f t="shared" si="13"/>
        <v>0</v>
      </c>
      <c r="AU11" s="48"/>
      <c r="AV11" s="48"/>
      <c r="AW11" s="12">
        <f t="shared" si="14"/>
        <v>0</v>
      </c>
      <c r="AX11" s="48"/>
      <c r="AY11" s="48"/>
      <c r="AZ11" s="12">
        <f t="shared" si="15"/>
        <v>0</v>
      </c>
      <c r="BA11" s="48"/>
      <c r="BB11" s="48"/>
      <c r="BC11" s="25">
        <f t="shared" si="16"/>
        <v>0</v>
      </c>
      <c r="BD11" s="48"/>
      <c r="BE11" s="48"/>
      <c r="BF11" s="12">
        <f t="shared" si="17"/>
        <v>0</v>
      </c>
      <c r="BG11" s="48"/>
      <c r="BH11" s="48"/>
      <c r="BI11" s="12">
        <f t="shared" si="18"/>
        <v>0</v>
      </c>
      <c r="BJ11" s="48"/>
      <c r="BK11" s="48"/>
      <c r="BL11" s="25">
        <f t="shared" si="19"/>
        <v>0</v>
      </c>
      <c r="BM11" s="48"/>
      <c r="BN11" s="48"/>
      <c r="BO11" s="25">
        <f t="shared" si="20"/>
        <v>0</v>
      </c>
      <c r="BP11" s="48"/>
      <c r="BQ11" s="48"/>
      <c r="BR11" s="25">
        <f t="shared" si="21"/>
        <v>0</v>
      </c>
      <c r="BS11" s="48"/>
      <c r="BT11" s="48"/>
      <c r="BU11" s="12">
        <f t="shared" si="22"/>
        <v>0</v>
      </c>
      <c r="BV11" s="48"/>
      <c r="BW11" s="48"/>
      <c r="BX11" s="25">
        <f t="shared" si="23"/>
        <v>0</v>
      </c>
      <c r="BY11" s="48"/>
      <c r="BZ11" s="48"/>
      <c r="CA11" s="12">
        <f t="shared" si="24"/>
        <v>0</v>
      </c>
      <c r="CB11" s="3"/>
      <c r="CC11" s="3"/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8"/>
      <c r="C12" s="48"/>
      <c r="D12" s="16">
        <f t="shared" si="26"/>
        <v>0</v>
      </c>
      <c r="E12" s="48"/>
      <c r="F12" s="48"/>
      <c r="G12" s="16">
        <f t="shared" si="0"/>
        <v>0</v>
      </c>
      <c r="H12" s="48"/>
      <c r="I12" s="48"/>
      <c r="J12" s="16">
        <f t="shared" si="1"/>
        <v>0</v>
      </c>
      <c r="K12" s="48"/>
      <c r="L12" s="48"/>
      <c r="M12" s="16">
        <f t="shared" si="2"/>
        <v>0</v>
      </c>
      <c r="N12" s="48"/>
      <c r="O12" s="48"/>
      <c r="P12" s="16">
        <f t="shared" si="3"/>
        <v>0</v>
      </c>
      <c r="Q12" s="48"/>
      <c r="R12" s="48"/>
      <c r="S12" s="16">
        <f t="shared" si="4"/>
        <v>0</v>
      </c>
      <c r="T12" s="48"/>
      <c r="U12" s="48"/>
      <c r="V12" s="16">
        <f t="shared" si="5"/>
        <v>0</v>
      </c>
      <c r="W12" s="48"/>
      <c r="X12" s="48"/>
      <c r="Y12" s="16">
        <f t="shared" si="6"/>
        <v>0</v>
      </c>
      <c r="Z12" s="48"/>
      <c r="AA12" s="48"/>
      <c r="AB12" s="16">
        <f t="shared" si="7"/>
        <v>0</v>
      </c>
      <c r="AC12" s="48"/>
      <c r="AD12" s="48"/>
      <c r="AE12" s="16">
        <f t="shared" si="8"/>
        <v>0</v>
      </c>
      <c r="AF12" s="48"/>
      <c r="AG12" s="48"/>
      <c r="AH12" s="16">
        <f t="shared" si="9"/>
        <v>0</v>
      </c>
      <c r="AI12" s="48"/>
      <c r="AJ12" s="48"/>
      <c r="AK12" s="16">
        <f t="shared" si="10"/>
        <v>0</v>
      </c>
      <c r="AL12" s="48"/>
      <c r="AM12" s="48"/>
      <c r="AN12" s="16">
        <f t="shared" si="11"/>
        <v>0</v>
      </c>
      <c r="AO12" s="48"/>
      <c r="AP12" s="48"/>
      <c r="AQ12" s="16">
        <f t="shared" si="12"/>
        <v>0</v>
      </c>
      <c r="AR12" s="48"/>
      <c r="AS12" s="48"/>
      <c r="AT12" s="16">
        <f t="shared" si="13"/>
        <v>0</v>
      </c>
      <c r="AU12" s="48"/>
      <c r="AV12" s="48"/>
      <c r="AW12" s="16">
        <f t="shared" si="14"/>
        <v>0</v>
      </c>
      <c r="AX12" s="48"/>
      <c r="AY12" s="48"/>
      <c r="AZ12" s="16">
        <f t="shared" si="15"/>
        <v>0</v>
      </c>
      <c r="BA12" s="48"/>
      <c r="BB12" s="48"/>
      <c r="BC12" s="16">
        <f t="shared" si="16"/>
        <v>0</v>
      </c>
      <c r="BD12" s="48"/>
      <c r="BE12" s="48"/>
      <c r="BF12" s="16">
        <f t="shared" si="17"/>
        <v>0</v>
      </c>
      <c r="BG12" s="48"/>
      <c r="BH12" s="48"/>
      <c r="BI12" s="16">
        <f t="shared" si="18"/>
        <v>0</v>
      </c>
      <c r="BJ12" s="48"/>
      <c r="BK12" s="48"/>
      <c r="BL12" s="16">
        <f t="shared" si="19"/>
        <v>0</v>
      </c>
      <c r="BM12" s="48"/>
      <c r="BN12" s="48"/>
      <c r="BO12" s="16">
        <f t="shared" si="20"/>
        <v>0</v>
      </c>
      <c r="BP12" s="48"/>
      <c r="BQ12" s="48"/>
      <c r="BR12" s="16">
        <f t="shared" si="21"/>
        <v>0</v>
      </c>
      <c r="BS12" s="48"/>
      <c r="BT12" s="48"/>
      <c r="BU12" s="16">
        <f t="shared" si="22"/>
        <v>0</v>
      </c>
      <c r="BV12" s="48"/>
      <c r="BW12" s="48"/>
      <c r="BX12" s="16">
        <f t="shared" si="23"/>
        <v>0</v>
      </c>
      <c r="BY12" s="48"/>
      <c r="BZ12" s="48"/>
      <c r="CA12" s="16">
        <f t="shared" si="24"/>
        <v>0</v>
      </c>
      <c r="CB12" s="3"/>
      <c r="CC12" s="3"/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/>
      <c r="C13" s="48"/>
      <c r="D13" s="25">
        <f t="shared" si="26"/>
        <v>0</v>
      </c>
      <c r="E13" s="48"/>
      <c r="F13" s="48"/>
      <c r="G13" s="25">
        <f t="shared" si="0"/>
        <v>0</v>
      </c>
      <c r="H13" s="48"/>
      <c r="I13" s="48"/>
      <c r="J13" s="25">
        <f t="shared" si="1"/>
        <v>0</v>
      </c>
      <c r="K13" s="48"/>
      <c r="L13" s="48"/>
      <c r="M13" s="25">
        <f t="shared" si="2"/>
        <v>0</v>
      </c>
      <c r="N13" s="48"/>
      <c r="O13" s="48"/>
      <c r="P13" s="25">
        <f t="shared" si="3"/>
        <v>0</v>
      </c>
      <c r="Q13" s="48"/>
      <c r="R13" s="48"/>
      <c r="S13" s="25">
        <f t="shared" si="4"/>
        <v>0</v>
      </c>
      <c r="T13" s="48"/>
      <c r="U13" s="48"/>
      <c r="V13" s="25">
        <f t="shared" si="5"/>
        <v>0</v>
      </c>
      <c r="W13" s="48"/>
      <c r="X13" s="48"/>
      <c r="Y13" s="25">
        <f t="shared" si="6"/>
        <v>0</v>
      </c>
      <c r="Z13" s="48"/>
      <c r="AA13" s="48"/>
      <c r="AB13" s="25">
        <f t="shared" si="7"/>
        <v>0</v>
      </c>
      <c r="AC13" s="48"/>
      <c r="AD13" s="48"/>
      <c r="AE13" s="25">
        <f t="shared" si="8"/>
        <v>0</v>
      </c>
      <c r="AF13" s="48"/>
      <c r="AG13" s="48"/>
      <c r="AH13" s="25">
        <f t="shared" si="9"/>
        <v>0</v>
      </c>
      <c r="AI13" s="48"/>
      <c r="AJ13" s="48"/>
      <c r="AK13" s="25">
        <f t="shared" si="10"/>
        <v>0</v>
      </c>
      <c r="AL13" s="48"/>
      <c r="AM13" s="48"/>
      <c r="AN13" s="25">
        <f t="shared" si="11"/>
        <v>0</v>
      </c>
      <c r="AO13" s="48"/>
      <c r="AP13" s="48"/>
      <c r="AQ13" s="25">
        <f t="shared" si="12"/>
        <v>0</v>
      </c>
      <c r="AR13" s="48"/>
      <c r="AS13" s="48"/>
      <c r="AT13" s="25">
        <f t="shared" si="13"/>
        <v>0</v>
      </c>
      <c r="AU13" s="48"/>
      <c r="AV13" s="48"/>
      <c r="AW13" s="25">
        <f t="shared" si="14"/>
        <v>0</v>
      </c>
      <c r="AX13" s="48"/>
      <c r="AY13" s="48"/>
      <c r="AZ13" s="25">
        <f t="shared" si="15"/>
        <v>0</v>
      </c>
      <c r="BA13" s="48"/>
      <c r="BB13" s="48"/>
      <c r="BC13" s="25">
        <f t="shared" si="16"/>
        <v>0</v>
      </c>
      <c r="BD13" s="48"/>
      <c r="BE13" s="48"/>
      <c r="BF13" s="25">
        <f t="shared" si="17"/>
        <v>0</v>
      </c>
      <c r="BG13" s="48"/>
      <c r="BH13" s="48"/>
      <c r="BI13" s="25">
        <f t="shared" si="18"/>
        <v>0</v>
      </c>
      <c r="BJ13" s="48"/>
      <c r="BK13" s="48"/>
      <c r="BL13" s="25">
        <f t="shared" si="19"/>
        <v>0</v>
      </c>
      <c r="BM13" s="48"/>
      <c r="BN13" s="48"/>
      <c r="BO13" s="25">
        <f t="shared" si="20"/>
        <v>0</v>
      </c>
      <c r="BP13" s="48"/>
      <c r="BQ13" s="48"/>
      <c r="BR13" s="25">
        <f t="shared" si="21"/>
        <v>0</v>
      </c>
      <c r="BS13" s="48"/>
      <c r="BT13" s="48"/>
      <c r="BU13" s="25">
        <f t="shared" si="22"/>
        <v>0</v>
      </c>
      <c r="BV13" s="48"/>
      <c r="BW13" s="48"/>
      <c r="BX13" s="25">
        <f t="shared" si="23"/>
        <v>0</v>
      </c>
      <c r="BY13" s="48"/>
      <c r="BZ13" s="48"/>
      <c r="CA13" s="25">
        <f t="shared" si="24"/>
        <v>0</v>
      </c>
      <c r="CB13" s="3"/>
      <c r="CC13" s="3"/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/>
      <c r="C14" s="48"/>
      <c r="D14" s="25">
        <f t="shared" si="26"/>
        <v>0</v>
      </c>
      <c r="E14" s="48"/>
      <c r="F14" s="48"/>
      <c r="G14" s="25">
        <f t="shared" si="0"/>
        <v>0</v>
      </c>
      <c r="H14" s="48"/>
      <c r="I14" s="48"/>
      <c r="J14" s="25">
        <f t="shared" si="1"/>
        <v>0</v>
      </c>
      <c r="K14" s="48"/>
      <c r="L14" s="48"/>
      <c r="M14" s="25">
        <f t="shared" si="2"/>
        <v>0</v>
      </c>
      <c r="N14" s="48"/>
      <c r="O14" s="48"/>
      <c r="P14" s="25">
        <f t="shared" si="3"/>
        <v>0</v>
      </c>
      <c r="Q14" s="48"/>
      <c r="R14" s="48"/>
      <c r="S14" s="25">
        <f t="shared" si="4"/>
        <v>0</v>
      </c>
      <c r="T14" s="48"/>
      <c r="U14" s="48"/>
      <c r="V14" s="25">
        <f t="shared" si="5"/>
        <v>0</v>
      </c>
      <c r="W14" s="48"/>
      <c r="X14" s="48"/>
      <c r="Y14" s="25">
        <f t="shared" si="6"/>
        <v>0</v>
      </c>
      <c r="Z14" s="48"/>
      <c r="AA14" s="48"/>
      <c r="AB14" s="25">
        <f t="shared" si="7"/>
        <v>0</v>
      </c>
      <c r="AC14" s="48"/>
      <c r="AD14" s="48"/>
      <c r="AE14" s="25">
        <f t="shared" si="8"/>
        <v>0</v>
      </c>
      <c r="AF14" s="48"/>
      <c r="AG14" s="48"/>
      <c r="AH14" s="25">
        <f t="shared" si="9"/>
        <v>0</v>
      </c>
      <c r="AI14" s="48"/>
      <c r="AJ14" s="48"/>
      <c r="AK14" s="25">
        <f t="shared" si="10"/>
        <v>0</v>
      </c>
      <c r="AL14" s="48"/>
      <c r="AM14" s="48"/>
      <c r="AN14" s="25">
        <f t="shared" si="11"/>
        <v>0</v>
      </c>
      <c r="AO14" s="48"/>
      <c r="AP14" s="48"/>
      <c r="AQ14" s="25">
        <f t="shared" si="12"/>
        <v>0</v>
      </c>
      <c r="AR14" s="48"/>
      <c r="AS14" s="48"/>
      <c r="AT14" s="25">
        <f t="shared" si="13"/>
        <v>0</v>
      </c>
      <c r="AU14" s="48"/>
      <c r="AV14" s="48"/>
      <c r="AW14" s="25">
        <f t="shared" si="14"/>
        <v>0</v>
      </c>
      <c r="AX14" s="48"/>
      <c r="AY14" s="48"/>
      <c r="AZ14" s="25">
        <f t="shared" si="15"/>
        <v>0</v>
      </c>
      <c r="BA14" s="48"/>
      <c r="BB14" s="48"/>
      <c r="BC14" s="25">
        <f t="shared" si="16"/>
        <v>0</v>
      </c>
      <c r="BD14" s="48"/>
      <c r="BE14" s="48"/>
      <c r="BF14" s="25">
        <f t="shared" si="17"/>
        <v>0</v>
      </c>
      <c r="BG14" s="48"/>
      <c r="BH14" s="48"/>
      <c r="BI14" s="25">
        <f t="shared" si="18"/>
        <v>0</v>
      </c>
      <c r="BJ14" s="48"/>
      <c r="BK14" s="48"/>
      <c r="BL14" s="25">
        <f t="shared" si="19"/>
        <v>0</v>
      </c>
      <c r="BM14" s="48"/>
      <c r="BN14" s="48"/>
      <c r="BO14" s="25">
        <f t="shared" si="20"/>
        <v>0</v>
      </c>
      <c r="BP14" s="48"/>
      <c r="BQ14" s="48"/>
      <c r="BR14" s="25">
        <f t="shared" si="21"/>
        <v>0</v>
      </c>
      <c r="BS14" s="48"/>
      <c r="BT14" s="48"/>
      <c r="BU14" s="25">
        <f t="shared" si="22"/>
        <v>0</v>
      </c>
      <c r="BV14" s="48"/>
      <c r="BW14" s="48"/>
      <c r="BX14" s="25">
        <f t="shared" si="23"/>
        <v>0</v>
      </c>
      <c r="BY14" s="48"/>
      <c r="BZ14" s="48"/>
      <c r="CA14" s="25">
        <f t="shared" si="24"/>
        <v>0</v>
      </c>
      <c r="CB14" s="3"/>
      <c r="CC14" s="3"/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48"/>
      <c r="C15" s="48"/>
      <c r="D15" s="25">
        <f t="shared" si="26"/>
        <v>0</v>
      </c>
      <c r="E15" s="48"/>
      <c r="F15" s="48"/>
      <c r="G15" s="25">
        <f t="shared" si="0"/>
        <v>0</v>
      </c>
      <c r="H15" s="48"/>
      <c r="I15" s="48"/>
      <c r="J15" s="25">
        <f t="shared" si="1"/>
        <v>0</v>
      </c>
      <c r="K15" s="48"/>
      <c r="L15" s="48"/>
      <c r="M15" s="25">
        <f t="shared" si="2"/>
        <v>0</v>
      </c>
      <c r="N15" s="48"/>
      <c r="O15" s="48"/>
      <c r="P15" s="25">
        <f t="shared" si="3"/>
        <v>0</v>
      </c>
      <c r="Q15" s="48"/>
      <c r="R15" s="48"/>
      <c r="S15" s="25">
        <f t="shared" si="4"/>
        <v>0</v>
      </c>
      <c r="T15" s="48"/>
      <c r="U15" s="48"/>
      <c r="V15" s="25">
        <f t="shared" si="5"/>
        <v>0</v>
      </c>
      <c r="W15" s="48"/>
      <c r="X15" s="48"/>
      <c r="Y15" s="25">
        <f t="shared" si="6"/>
        <v>0</v>
      </c>
      <c r="Z15" s="48"/>
      <c r="AA15" s="48"/>
      <c r="AB15" s="25">
        <f t="shared" si="7"/>
        <v>0</v>
      </c>
      <c r="AC15" s="48"/>
      <c r="AD15" s="48"/>
      <c r="AE15" s="25">
        <f t="shared" si="8"/>
        <v>0</v>
      </c>
      <c r="AF15" s="48"/>
      <c r="AG15" s="48"/>
      <c r="AH15" s="25">
        <f t="shared" si="9"/>
        <v>0</v>
      </c>
      <c r="AI15" s="48"/>
      <c r="AJ15" s="48"/>
      <c r="AK15" s="25">
        <f t="shared" si="10"/>
        <v>0</v>
      </c>
      <c r="AL15" s="48"/>
      <c r="AM15" s="48"/>
      <c r="AN15" s="25">
        <f t="shared" si="11"/>
        <v>0</v>
      </c>
      <c r="AO15" s="48"/>
      <c r="AP15" s="48"/>
      <c r="AQ15" s="25">
        <f t="shared" si="12"/>
        <v>0</v>
      </c>
      <c r="AR15" s="48"/>
      <c r="AS15" s="48"/>
      <c r="AT15" s="25">
        <f t="shared" si="13"/>
        <v>0</v>
      </c>
      <c r="AU15" s="48"/>
      <c r="AV15" s="48"/>
      <c r="AW15" s="25">
        <f t="shared" si="14"/>
        <v>0</v>
      </c>
      <c r="AX15" s="48"/>
      <c r="AY15" s="48"/>
      <c r="AZ15" s="25">
        <f t="shared" si="15"/>
        <v>0</v>
      </c>
      <c r="BA15" s="48"/>
      <c r="BB15" s="48"/>
      <c r="BC15" s="25">
        <f t="shared" si="16"/>
        <v>0</v>
      </c>
      <c r="BD15" s="48"/>
      <c r="BE15" s="48"/>
      <c r="BF15" s="25">
        <f t="shared" si="17"/>
        <v>0</v>
      </c>
      <c r="BG15" s="48"/>
      <c r="BH15" s="48"/>
      <c r="BI15" s="25">
        <f t="shared" si="18"/>
        <v>0</v>
      </c>
      <c r="BJ15" s="48"/>
      <c r="BK15" s="48"/>
      <c r="BL15" s="25">
        <f t="shared" si="19"/>
        <v>0</v>
      </c>
      <c r="BM15" s="48"/>
      <c r="BN15" s="48"/>
      <c r="BO15" s="25">
        <f t="shared" si="20"/>
        <v>0</v>
      </c>
      <c r="BP15" s="48"/>
      <c r="BQ15" s="48"/>
      <c r="BR15" s="25">
        <f t="shared" si="21"/>
        <v>0</v>
      </c>
      <c r="BS15" s="48"/>
      <c r="BT15" s="48"/>
      <c r="BU15" s="25">
        <f t="shared" si="22"/>
        <v>0</v>
      </c>
      <c r="BV15" s="48"/>
      <c r="BW15" s="48"/>
      <c r="BX15" s="25">
        <f t="shared" si="23"/>
        <v>0</v>
      </c>
      <c r="BY15" s="48"/>
      <c r="BZ15" s="48"/>
      <c r="CA15" s="25">
        <f t="shared" si="24"/>
        <v>0</v>
      </c>
      <c r="CB15" s="3"/>
      <c r="CC15" s="3"/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/>
      <c r="C16" s="48"/>
      <c r="D16" s="25">
        <f t="shared" si="26"/>
        <v>0</v>
      </c>
      <c r="E16" s="48"/>
      <c r="F16" s="48"/>
      <c r="G16" s="25">
        <f t="shared" si="0"/>
        <v>0</v>
      </c>
      <c r="H16" s="48"/>
      <c r="I16" s="48"/>
      <c r="J16" s="25">
        <f t="shared" si="1"/>
        <v>0</v>
      </c>
      <c r="K16" s="48"/>
      <c r="L16" s="48"/>
      <c r="M16" s="25">
        <f t="shared" si="2"/>
        <v>0</v>
      </c>
      <c r="N16" s="48"/>
      <c r="O16" s="48"/>
      <c r="P16" s="25">
        <f t="shared" si="3"/>
        <v>0</v>
      </c>
      <c r="Q16" s="48"/>
      <c r="R16" s="48"/>
      <c r="S16" s="25">
        <f t="shared" si="4"/>
        <v>0</v>
      </c>
      <c r="T16" s="48"/>
      <c r="U16" s="48"/>
      <c r="V16" s="25">
        <f t="shared" si="5"/>
        <v>0</v>
      </c>
      <c r="W16" s="48"/>
      <c r="X16" s="48"/>
      <c r="Y16" s="25">
        <f t="shared" si="6"/>
        <v>0</v>
      </c>
      <c r="Z16" s="48"/>
      <c r="AA16" s="48"/>
      <c r="AB16" s="25">
        <f t="shared" si="7"/>
        <v>0</v>
      </c>
      <c r="AC16" s="48"/>
      <c r="AD16" s="48"/>
      <c r="AE16" s="25">
        <f t="shared" si="8"/>
        <v>0</v>
      </c>
      <c r="AF16" s="48"/>
      <c r="AG16" s="48"/>
      <c r="AH16" s="25">
        <f t="shared" si="9"/>
        <v>0</v>
      </c>
      <c r="AI16" s="48"/>
      <c r="AJ16" s="48"/>
      <c r="AK16" s="25">
        <f t="shared" si="10"/>
        <v>0</v>
      </c>
      <c r="AL16" s="48"/>
      <c r="AM16" s="48"/>
      <c r="AN16" s="25">
        <f t="shared" si="11"/>
        <v>0</v>
      </c>
      <c r="AO16" s="48"/>
      <c r="AP16" s="48"/>
      <c r="AQ16" s="25">
        <f t="shared" si="12"/>
        <v>0</v>
      </c>
      <c r="AR16" s="48"/>
      <c r="AS16" s="48"/>
      <c r="AT16" s="25">
        <f t="shared" si="13"/>
        <v>0</v>
      </c>
      <c r="AU16" s="48"/>
      <c r="AV16" s="48"/>
      <c r="AW16" s="25">
        <f t="shared" si="14"/>
        <v>0</v>
      </c>
      <c r="AX16" s="48"/>
      <c r="AY16" s="48"/>
      <c r="AZ16" s="25">
        <f t="shared" si="15"/>
        <v>0</v>
      </c>
      <c r="BA16" s="48"/>
      <c r="BB16" s="48"/>
      <c r="BC16" s="25">
        <f t="shared" si="16"/>
        <v>0</v>
      </c>
      <c r="BD16" s="48"/>
      <c r="BE16" s="48"/>
      <c r="BF16" s="25">
        <f t="shared" si="17"/>
        <v>0</v>
      </c>
      <c r="BG16" s="48"/>
      <c r="BH16" s="48"/>
      <c r="BI16" s="25">
        <f t="shared" si="18"/>
        <v>0</v>
      </c>
      <c r="BJ16" s="48"/>
      <c r="BK16" s="48"/>
      <c r="BL16" s="25">
        <f t="shared" si="19"/>
        <v>0</v>
      </c>
      <c r="BM16" s="48"/>
      <c r="BN16" s="48"/>
      <c r="BO16" s="25">
        <f t="shared" si="20"/>
        <v>0</v>
      </c>
      <c r="BP16" s="48"/>
      <c r="BQ16" s="48"/>
      <c r="BR16" s="25">
        <f t="shared" si="21"/>
        <v>0</v>
      </c>
      <c r="BS16" s="48"/>
      <c r="BT16" s="48"/>
      <c r="BU16" s="25">
        <f t="shared" si="22"/>
        <v>0</v>
      </c>
      <c r="BV16" s="48"/>
      <c r="BW16" s="48"/>
      <c r="BX16" s="25">
        <f t="shared" si="23"/>
        <v>0</v>
      </c>
      <c r="BY16" s="48"/>
      <c r="BZ16" s="48"/>
      <c r="CA16" s="25">
        <f t="shared" si="24"/>
        <v>0</v>
      </c>
      <c r="CB16" s="3"/>
      <c r="CC16" s="3"/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/>
      <c r="C17" s="48"/>
      <c r="D17" s="25">
        <f t="shared" si="26"/>
        <v>0</v>
      </c>
      <c r="E17" s="48"/>
      <c r="F17" s="48"/>
      <c r="G17" s="25">
        <f t="shared" si="0"/>
        <v>0</v>
      </c>
      <c r="H17" s="48"/>
      <c r="I17" s="48"/>
      <c r="J17" s="25">
        <f t="shared" si="1"/>
        <v>0</v>
      </c>
      <c r="K17" s="48"/>
      <c r="L17" s="48"/>
      <c r="M17" s="25">
        <f t="shared" si="2"/>
        <v>0</v>
      </c>
      <c r="N17" s="48"/>
      <c r="O17" s="48"/>
      <c r="P17" s="25">
        <f t="shared" si="3"/>
        <v>0</v>
      </c>
      <c r="Q17" s="48"/>
      <c r="R17" s="48"/>
      <c r="S17" s="25">
        <f t="shared" si="4"/>
        <v>0</v>
      </c>
      <c r="T17" s="48"/>
      <c r="U17" s="48"/>
      <c r="V17" s="25">
        <f t="shared" si="5"/>
        <v>0</v>
      </c>
      <c r="W17" s="48"/>
      <c r="X17" s="48"/>
      <c r="Y17" s="25">
        <f t="shared" si="6"/>
        <v>0</v>
      </c>
      <c r="Z17" s="48"/>
      <c r="AA17" s="48"/>
      <c r="AB17" s="25">
        <f t="shared" si="7"/>
        <v>0</v>
      </c>
      <c r="AC17" s="48"/>
      <c r="AD17" s="48"/>
      <c r="AE17" s="25">
        <f t="shared" si="8"/>
        <v>0</v>
      </c>
      <c r="AF17" s="48"/>
      <c r="AG17" s="48"/>
      <c r="AH17" s="25">
        <f t="shared" si="9"/>
        <v>0</v>
      </c>
      <c r="AI17" s="48"/>
      <c r="AJ17" s="48"/>
      <c r="AK17" s="25">
        <f t="shared" si="10"/>
        <v>0</v>
      </c>
      <c r="AL17" s="48"/>
      <c r="AM17" s="48"/>
      <c r="AN17" s="25">
        <f t="shared" si="11"/>
        <v>0</v>
      </c>
      <c r="AO17" s="48"/>
      <c r="AP17" s="48"/>
      <c r="AQ17" s="25">
        <f t="shared" si="12"/>
        <v>0</v>
      </c>
      <c r="AR17" s="48"/>
      <c r="AS17" s="48"/>
      <c r="AT17" s="25">
        <f t="shared" si="13"/>
        <v>0</v>
      </c>
      <c r="AU17" s="48"/>
      <c r="AV17" s="48"/>
      <c r="AW17" s="25">
        <f t="shared" si="14"/>
        <v>0</v>
      </c>
      <c r="AX17" s="48"/>
      <c r="AY17" s="48"/>
      <c r="AZ17" s="25">
        <f t="shared" si="15"/>
        <v>0</v>
      </c>
      <c r="BA17" s="48"/>
      <c r="BB17" s="48"/>
      <c r="BC17" s="25">
        <f t="shared" si="16"/>
        <v>0</v>
      </c>
      <c r="BD17" s="48"/>
      <c r="BE17" s="48"/>
      <c r="BF17" s="25">
        <f t="shared" si="17"/>
        <v>0</v>
      </c>
      <c r="BG17" s="48"/>
      <c r="BH17" s="48"/>
      <c r="BI17" s="25">
        <f t="shared" si="18"/>
        <v>0</v>
      </c>
      <c r="BJ17" s="48"/>
      <c r="BK17" s="48"/>
      <c r="BL17" s="25">
        <f t="shared" si="19"/>
        <v>0</v>
      </c>
      <c r="BM17" s="48"/>
      <c r="BN17" s="48"/>
      <c r="BO17" s="25">
        <f t="shared" si="20"/>
        <v>0</v>
      </c>
      <c r="BP17" s="48"/>
      <c r="BQ17" s="48"/>
      <c r="BR17" s="25">
        <f t="shared" si="21"/>
        <v>0</v>
      </c>
      <c r="BS17" s="48"/>
      <c r="BT17" s="48"/>
      <c r="BU17" s="25">
        <f t="shared" si="22"/>
        <v>0</v>
      </c>
      <c r="BV17" s="48"/>
      <c r="BW17" s="48"/>
      <c r="BX17" s="25">
        <f t="shared" si="23"/>
        <v>0</v>
      </c>
      <c r="BY17" s="48"/>
      <c r="BZ17" s="48"/>
      <c r="CA17" s="25">
        <f t="shared" si="24"/>
        <v>0</v>
      </c>
      <c r="CB17" s="3"/>
      <c r="CC17" s="3"/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/>
      <c r="C18" s="48"/>
      <c r="D18" s="25">
        <f t="shared" si="26"/>
        <v>0</v>
      </c>
      <c r="E18" s="48"/>
      <c r="F18" s="48"/>
      <c r="G18" s="25">
        <f t="shared" si="0"/>
        <v>0</v>
      </c>
      <c r="H18" s="48"/>
      <c r="I18" s="48"/>
      <c r="J18" s="25">
        <f t="shared" si="1"/>
        <v>0</v>
      </c>
      <c r="K18" s="48"/>
      <c r="L18" s="48"/>
      <c r="M18" s="25">
        <f t="shared" si="2"/>
        <v>0</v>
      </c>
      <c r="N18" s="48"/>
      <c r="O18" s="48"/>
      <c r="P18" s="25">
        <f t="shared" si="3"/>
        <v>0</v>
      </c>
      <c r="Q18" s="48"/>
      <c r="R18" s="48"/>
      <c r="S18" s="25">
        <f t="shared" si="4"/>
        <v>0</v>
      </c>
      <c r="T18" s="48"/>
      <c r="U18" s="48"/>
      <c r="V18" s="25">
        <f t="shared" si="5"/>
        <v>0</v>
      </c>
      <c r="W18" s="48"/>
      <c r="X18" s="48"/>
      <c r="Y18" s="25">
        <f t="shared" si="6"/>
        <v>0</v>
      </c>
      <c r="Z18" s="48"/>
      <c r="AA18" s="48"/>
      <c r="AB18" s="25">
        <f t="shared" si="7"/>
        <v>0</v>
      </c>
      <c r="AC18" s="48"/>
      <c r="AD18" s="48"/>
      <c r="AE18" s="25">
        <f t="shared" si="8"/>
        <v>0</v>
      </c>
      <c r="AF18" s="48"/>
      <c r="AG18" s="48"/>
      <c r="AH18" s="25">
        <f t="shared" si="9"/>
        <v>0</v>
      </c>
      <c r="AI18" s="48"/>
      <c r="AJ18" s="48"/>
      <c r="AK18" s="25">
        <f t="shared" si="10"/>
        <v>0</v>
      </c>
      <c r="AL18" s="48"/>
      <c r="AM18" s="48"/>
      <c r="AN18" s="25">
        <f t="shared" si="11"/>
        <v>0</v>
      </c>
      <c r="AO18" s="48"/>
      <c r="AP18" s="48"/>
      <c r="AQ18" s="25">
        <f t="shared" si="12"/>
        <v>0</v>
      </c>
      <c r="AR18" s="48"/>
      <c r="AS18" s="48"/>
      <c r="AT18" s="25">
        <f t="shared" si="13"/>
        <v>0</v>
      </c>
      <c r="AU18" s="48"/>
      <c r="AV18" s="48"/>
      <c r="AW18" s="25">
        <f t="shared" si="14"/>
        <v>0</v>
      </c>
      <c r="AX18" s="48"/>
      <c r="AY18" s="48"/>
      <c r="AZ18" s="25">
        <f t="shared" si="15"/>
        <v>0</v>
      </c>
      <c r="BA18" s="48"/>
      <c r="BB18" s="48"/>
      <c r="BC18" s="25">
        <f t="shared" si="16"/>
        <v>0</v>
      </c>
      <c r="BD18" s="48"/>
      <c r="BE18" s="48"/>
      <c r="BF18" s="25">
        <f t="shared" si="17"/>
        <v>0</v>
      </c>
      <c r="BG18" s="48"/>
      <c r="BH18" s="48"/>
      <c r="BI18" s="25">
        <f t="shared" si="18"/>
        <v>0</v>
      </c>
      <c r="BJ18" s="48"/>
      <c r="BK18" s="48"/>
      <c r="BL18" s="25">
        <f t="shared" si="19"/>
        <v>0</v>
      </c>
      <c r="BM18" s="48"/>
      <c r="BN18" s="48"/>
      <c r="BO18" s="25">
        <f t="shared" si="20"/>
        <v>0</v>
      </c>
      <c r="BP18" s="48"/>
      <c r="BQ18" s="48"/>
      <c r="BR18" s="25">
        <f t="shared" si="21"/>
        <v>0</v>
      </c>
      <c r="BS18" s="48"/>
      <c r="BT18" s="48"/>
      <c r="BU18" s="25">
        <f t="shared" si="22"/>
        <v>0</v>
      </c>
      <c r="BV18" s="48"/>
      <c r="BW18" s="48"/>
      <c r="BX18" s="25">
        <f t="shared" si="23"/>
        <v>0</v>
      </c>
      <c r="BY18" s="48"/>
      <c r="BZ18" s="48"/>
      <c r="CA18" s="25">
        <f t="shared" si="24"/>
        <v>0</v>
      </c>
      <c r="CB18" s="3"/>
      <c r="CC18" s="3"/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/>
      <c r="C19" s="48"/>
      <c r="D19" s="25">
        <f t="shared" si="26"/>
        <v>0</v>
      </c>
      <c r="E19" s="48"/>
      <c r="F19" s="48"/>
      <c r="G19" s="25">
        <f t="shared" si="0"/>
        <v>0</v>
      </c>
      <c r="H19" s="48"/>
      <c r="I19" s="48"/>
      <c r="J19" s="25">
        <f t="shared" si="1"/>
        <v>0</v>
      </c>
      <c r="K19" s="48"/>
      <c r="L19" s="48"/>
      <c r="M19" s="25">
        <f t="shared" si="2"/>
        <v>0</v>
      </c>
      <c r="N19" s="48"/>
      <c r="O19" s="48"/>
      <c r="P19" s="25">
        <f t="shared" si="3"/>
        <v>0</v>
      </c>
      <c r="Q19" s="48"/>
      <c r="R19" s="48"/>
      <c r="S19" s="25">
        <f t="shared" si="4"/>
        <v>0</v>
      </c>
      <c r="T19" s="48"/>
      <c r="U19" s="48"/>
      <c r="V19" s="25">
        <f t="shared" si="5"/>
        <v>0</v>
      </c>
      <c r="W19" s="48"/>
      <c r="X19" s="48"/>
      <c r="Y19" s="25">
        <f t="shared" si="6"/>
        <v>0</v>
      </c>
      <c r="Z19" s="48"/>
      <c r="AA19" s="48"/>
      <c r="AB19" s="25">
        <f t="shared" si="7"/>
        <v>0</v>
      </c>
      <c r="AC19" s="48"/>
      <c r="AD19" s="48"/>
      <c r="AE19" s="25">
        <f t="shared" si="8"/>
        <v>0</v>
      </c>
      <c r="AF19" s="48"/>
      <c r="AG19" s="48"/>
      <c r="AH19" s="25">
        <f t="shared" si="9"/>
        <v>0</v>
      </c>
      <c r="AI19" s="48"/>
      <c r="AJ19" s="48"/>
      <c r="AK19" s="25">
        <f t="shared" si="10"/>
        <v>0</v>
      </c>
      <c r="AL19" s="48"/>
      <c r="AM19" s="48"/>
      <c r="AN19" s="25">
        <f t="shared" si="11"/>
        <v>0</v>
      </c>
      <c r="AO19" s="48"/>
      <c r="AP19" s="48"/>
      <c r="AQ19" s="25">
        <f t="shared" si="12"/>
        <v>0</v>
      </c>
      <c r="AR19" s="48"/>
      <c r="AS19" s="48"/>
      <c r="AT19" s="25">
        <f t="shared" si="13"/>
        <v>0</v>
      </c>
      <c r="AU19" s="48"/>
      <c r="AV19" s="48"/>
      <c r="AW19" s="25">
        <f t="shared" si="14"/>
        <v>0</v>
      </c>
      <c r="AX19" s="48"/>
      <c r="AY19" s="48"/>
      <c r="AZ19" s="25">
        <f t="shared" si="15"/>
        <v>0</v>
      </c>
      <c r="BA19" s="48"/>
      <c r="BB19" s="48"/>
      <c r="BC19" s="25">
        <f t="shared" si="16"/>
        <v>0</v>
      </c>
      <c r="BD19" s="48"/>
      <c r="BE19" s="48"/>
      <c r="BF19" s="25">
        <f t="shared" si="17"/>
        <v>0</v>
      </c>
      <c r="BG19" s="48"/>
      <c r="BH19" s="48"/>
      <c r="BI19" s="25">
        <f t="shared" si="18"/>
        <v>0</v>
      </c>
      <c r="BJ19" s="48"/>
      <c r="BK19" s="48"/>
      <c r="BL19" s="25">
        <f t="shared" si="19"/>
        <v>0</v>
      </c>
      <c r="BM19" s="48"/>
      <c r="BN19" s="48"/>
      <c r="BO19" s="25">
        <f t="shared" si="20"/>
        <v>0</v>
      </c>
      <c r="BP19" s="48"/>
      <c r="BQ19" s="48"/>
      <c r="BR19" s="25">
        <f t="shared" si="21"/>
        <v>0</v>
      </c>
      <c r="BS19" s="48"/>
      <c r="BT19" s="48"/>
      <c r="BU19" s="25">
        <f t="shared" si="22"/>
        <v>0</v>
      </c>
      <c r="BV19" s="48"/>
      <c r="BW19" s="48"/>
      <c r="BX19" s="25">
        <f t="shared" si="23"/>
        <v>0</v>
      </c>
      <c r="BY19" s="48"/>
      <c r="BZ19" s="48"/>
      <c r="CA19" s="25">
        <f t="shared" si="24"/>
        <v>0</v>
      </c>
      <c r="CB19" s="3"/>
      <c r="CC19" s="3"/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/>
      <c r="C20" s="48"/>
      <c r="D20" s="25">
        <f t="shared" si="26"/>
        <v>0</v>
      </c>
      <c r="E20" s="48"/>
      <c r="F20" s="48"/>
      <c r="G20" s="25">
        <f t="shared" si="0"/>
        <v>0</v>
      </c>
      <c r="H20" s="48"/>
      <c r="I20" s="48"/>
      <c r="J20" s="25">
        <f t="shared" si="1"/>
        <v>0</v>
      </c>
      <c r="K20" s="48"/>
      <c r="L20" s="48"/>
      <c r="M20" s="25">
        <f t="shared" si="2"/>
        <v>0</v>
      </c>
      <c r="N20" s="48"/>
      <c r="O20" s="48"/>
      <c r="P20" s="25">
        <f t="shared" si="3"/>
        <v>0</v>
      </c>
      <c r="Q20" s="48"/>
      <c r="R20" s="48"/>
      <c r="S20" s="25">
        <f t="shared" si="4"/>
        <v>0</v>
      </c>
      <c r="T20" s="48"/>
      <c r="U20" s="48"/>
      <c r="V20" s="25">
        <f t="shared" si="5"/>
        <v>0</v>
      </c>
      <c r="W20" s="48"/>
      <c r="X20" s="48"/>
      <c r="Y20" s="25">
        <f t="shared" si="6"/>
        <v>0</v>
      </c>
      <c r="Z20" s="48"/>
      <c r="AA20" s="48"/>
      <c r="AB20" s="25">
        <f t="shared" si="7"/>
        <v>0</v>
      </c>
      <c r="AC20" s="48"/>
      <c r="AD20" s="48"/>
      <c r="AE20" s="25">
        <f t="shared" si="8"/>
        <v>0</v>
      </c>
      <c r="AF20" s="48"/>
      <c r="AG20" s="48"/>
      <c r="AH20" s="25">
        <f t="shared" si="9"/>
        <v>0</v>
      </c>
      <c r="AI20" s="48"/>
      <c r="AJ20" s="48"/>
      <c r="AK20" s="25">
        <f t="shared" si="10"/>
        <v>0</v>
      </c>
      <c r="AL20" s="48"/>
      <c r="AM20" s="48"/>
      <c r="AN20" s="25">
        <f t="shared" si="11"/>
        <v>0</v>
      </c>
      <c r="AO20" s="48"/>
      <c r="AP20" s="48"/>
      <c r="AQ20" s="25">
        <f t="shared" si="12"/>
        <v>0</v>
      </c>
      <c r="AR20" s="48"/>
      <c r="AS20" s="48"/>
      <c r="AT20" s="25">
        <f t="shared" si="13"/>
        <v>0</v>
      </c>
      <c r="AU20" s="48"/>
      <c r="AV20" s="48"/>
      <c r="AW20" s="25">
        <f t="shared" si="14"/>
        <v>0</v>
      </c>
      <c r="AX20" s="48"/>
      <c r="AY20" s="48"/>
      <c r="AZ20" s="25">
        <f t="shared" si="15"/>
        <v>0</v>
      </c>
      <c r="BA20" s="48"/>
      <c r="BB20" s="48"/>
      <c r="BC20" s="25">
        <f t="shared" si="16"/>
        <v>0</v>
      </c>
      <c r="BD20" s="48"/>
      <c r="BE20" s="48"/>
      <c r="BF20" s="25">
        <f t="shared" si="17"/>
        <v>0</v>
      </c>
      <c r="BG20" s="48"/>
      <c r="BH20" s="48"/>
      <c r="BI20" s="25">
        <f t="shared" si="18"/>
        <v>0</v>
      </c>
      <c r="BJ20" s="48"/>
      <c r="BK20" s="48"/>
      <c r="BL20" s="25">
        <f t="shared" si="19"/>
        <v>0</v>
      </c>
      <c r="BM20" s="48"/>
      <c r="BN20" s="48"/>
      <c r="BO20" s="25">
        <f t="shared" si="20"/>
        <v>0</v>
      </c>
      <c r="BP20" s="48"/>
      <c r="BQ20" s="48"/>
      <c r="BR20" s="25">
        <f t="shared" si="21"/>
        <v>0</v>
      </c>
      <c r="BS20" s="48"/>
      <c r="BT20" s="48"/>
      <c r="BU20" s="25">
        <f t="shared" si="22"/>
        <v>0</v>
      </c>
      <c r="BV20" s="48"/>
      <c r="BW20" s="48"/>
      <c r="BX20" s="25">
        <f t="shared" si="23"/>
        <v>0</v>
      </c>
      <c r="BY20" s="48"/>
      <c r="BZ20" s="48"/>
      <c r="CA20" s="25">
        <f t="shared" si="24"/>
        <v>0</v>
      </c>
      <c r="CB20" s="3"/>
      <c r="CC20" s="3"/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48"/>
      <c r="C21" s="48"/>
      <c r="D21" s="25">
        <f t="shared" si="26"/>
        <v>0</v>
      </c>
      <c r="E21" s="48"/>
      <c r="F21" s="48"/>
      <c r="G21" s="25">
        <f t="shared" si="0"/>
        <v>0</v>
      </c>
      <c r="H21" s="48"/>
      <c r="I21" s="48"/>
      <c r="J21" s="25">
        <f t="shared" si="1"/>
        <v>0</v>
      </c>
      <c r="K21" s="48"/>
      <c r="L21" s="48"/>
      <c r="M21" s="25">
        <f t="shared" si="2"/>
        <v>0</v>
      </c>
      <c r="N21" s="48"/>
      <c r="O21" s="48"/>
      <c r="P21" s="25">
        <f t="shared" si="3"/>
        <v>0</v>
      </c>
      <c r="Q21" s="48"/>
      <c r="R21" s="48"/>
      <c r="S21" s="25">
        <f t="shared" si="4"/>
        <v>0</v>
      </c>
      <c r="T21" s="48"/>
      <c r="U21" s="48"/>
      <c r="V21" s="25">
        <f t="shared" si="5"/>
        <v>0</v>
      </c>
      <c r="W21" s="48"/>
      <c r="X21" s="48"/>
      <c r="Y21" s="25">
        <f t="shared" si="6"/>
        <v>0</v>
      </c>
      <c r="Z21" s="48"/>
      <c r="AA21" s="48"/>
      <c r="AB21" s="25">
        <f t="shared" si="7"/>
        <v>0</v>
      </c>
      <c r="AC21" s="48"/>
      <c r="AD21" s="48"/>
      <c r="AE21" s="25">
        <f t="shared" si="8"/>
        <v>0</v>
      </c>
      <c r="AF21" s="48"/>
      <c r="AG21" s="48"/>
      <c r="AH21" s="25">
        <f t="shared" si="9"/>
        <v>0</v>
      </c>
      <c r="AI21" s="48"/>
      <c r="AJ21" s="48"/>
      <c r="AK21" s="25">
        <f t="shared" si="10"/>
        <v>0</v>
      </c>
      <c r="AL21" s="48"/>
      <c r="AM21" s="48"/>
      <c r="AN21" s="25">
        <f t="shared" si="11"/>
        <v>0</v>
      </c>
      <c r="AO21" s="48"/>
      <c r="AP21" s="48"/>
      <c r="AQ21" s="25">
        <f t="shared" si="12"/>
        <v>0</v>
      </c>
      <c r="AR21" s="48"/>
      <c r="AS21" s="48"/>
      <c r="AT21" s="25">
        <f t="shared" si="13"/>
        <v>0</v>
      </c>
      <c r="AU21" s="48"/>
      <c r="AV21" s="48"/>
      <c r="AW21" s="25">
        <f t="shared" si="14"/>
        <v>0</v>
      </c>
      <c r="AX21" s="48"/>
      <c r="AY21" s="48"/>
      <c r="AZ21" s="25">
        <f t="shared" si="15"/>
        <v>0</v>
      </c>
      <c r="BA21" s="48"/>
      <c r="BB21" s="48"/>
      <c r="BC21" s="25">
        <f t="shared" si="16"/>
        <v>0</v>
      </c>
      <c r="BD21" s="48"/>
      <c r="BE21" s="48"/>
      <c r="BF21" s="25">
        <f t="shared" si="17"/>
        <v>0</v>
      </c>
      <c r="BG21" s="48"/>
      <c r="BH21" s="48"/>
      <c r="BI21" s="25">
        <f t="shared" si="18"/>
        <v>0</v>
      </c>
      <c r="BJ21" s="48"/>
      <c r="BK21" s="48"/>
      <c r="BL21" s="25">
        <f t="shared" si="19"/>
        <v>0</v>
      </c>
      <c r="BM21" s="48"/>
      <c r="BN21" s="48"/>
      <c r="BO21" s="25">
        <f t="shared" si="20"/>
        <v>0</v>
      </c>
      <c r="BP21" s="48"/>
      <c r="BQ21" s="48"/>
      <c r="BR21" s="25">
        <f t="shared" si="21"/>
        <v>0</v>
      </c>
      <c r="BS21" s="48"/>
      <c r="BT21" s="48"/>
      <c r="BU21" s="25">
        <f t="shared" si="22"/>
        <v>0</v>
      </c>
      <c r="BV21" s="48"/>
      <c r="BW21" s="48"/>
      <c r="BX21" s="25">
        <f t="shared" si="23"/>
        <v>0</v>
      </c>
      <c r="BY21" s="48"/>
      <c r="BZ21" s="48"/>
      <c r="CA21" s="25">
        <f t="shared" si="24"/>
        <v>0</v>
      </c>
      <c r="CB21" s="3"/>
      <c r="CC21" s="3"/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/>
      <c r="C22" s="48"/>
      <c r="D22" s="25">
        <f t="shared" si="26"/>
        <v>0</v>
      </c>
      <c r="E22" s="48"/>
      <c r="F22" s="48"/>
      <c r="G22" s="25">
        <f t="shared" si="0"/>
        <v>0</v>
      </c>
      <c r="H22" s="48"/>
      <c r="I22" s="48"/>
      <c r="J22" s="25">
        <f t="shared" si="1"/>
        <v>0</v>
      </c>
      <c r="K22" s="48"/>
      <c r="L22" s="48"/>
      <c r="M22" s="25">
        <f t="shared" si="2"/>
        <v>0</v>
      </c>
      <c r="N22" s="48"/>
      <c r="O22" s="48"/>
      <c r="P22" s="25">
        <f t="shared" si="3"/>
        <v>0</v>
      </c>
      <c r="Q22" s="48"/>
      <c r="R22" s="48"/>
      <c r="S22" s="25">
        <f t="shared" si="4"/>
        <v>0</v>
      </c>
      <c r="T22" s="48"/>
      <c r="U22" s="48"/>
      <c r="V22" s="25">
        <f t="shared" si="5"/>
        <v>0</v>
      </c>
      <c r="W22" s="48"/>
      <c r="X22" s="48"/>
      <c r="Y22" s="25">
        <f t="shared" si="6"/>
        <v>0</v>
      </c>
      <c r="Z22" s="48"/>
      <c r="AA22" s="48"/>
      <c r="AB22" s="25">
        <f t="shared" si="7"/>
        <v>0</v>
      </c>
      <c r="AC22" s="48"/>
      <c r="AD22" s="48"/>
      <c r="AE22" s="25">
        <f t="shared" si="8"/>
        <v>0</v>
      </c>
      <c r="AF22" s="48"/>
      <c r="AG22" s="48"/>
      <c r="AH22" s="25">
        <f t="shared" si="9"/>
        <v>0</v>
      </c>
      <c r="AI22" s="48"/>
      <c r="AJ22" s="48"/>
      <c r="AK22" s="25">
        <f t="shared" si="10"/>
        <v>0</v>
      </c>
      <c r="AL22" s="48"/>
      <c r="AM22" s="48"/>
      <c r="AN22" s="25">
        <f t="shared" si="11"/>
        <v>0</v>
      </c>
      <c r="AO22" s="48"/>
      <c r="AP22" s="48"/>
      <c r="AQ22" s="25">
        <f t="shared" si="12"/>
        <v>0</v>
      </c>
      <c r="AR22" s="48"/>
      <c r="AS22" s="48"/>
      <c r="AT22" s="25">
        <f t="shared" si="13"/>
        <v>0</v>
      </c>
      <c r="AU22" s="48"/>
      <c r="AV22" s="48"/>
      <c r="AW22" s="25">
        <f t="shared" si="14"/>
        <v>0</v>
      </c>
      <c r="AX22" s="48"/>
      <c r="AY22" s="48"/>
      <c r="AZ22" s="25">
        <f t="shared" si="15"/>
        <v>0</v>
      </c>
      <c r="BA22" s="48"/>
      <c r="BB22" s="48"/>
      <c r="BC22" s="25">
        <f t="shared" si="16"/>
        <v>0</v>
      </c>
      <c r="BD22" s="48"/>
      <c r="BE22" s="48"/>
      <c r="BF22" s="25">
        <f t="shared" si="17"/>
        <v>0</v>
      </c>
      <c r="BG22" s="48"/>
      <c r="BH22" s="48"/>
      <c r="BI22" s="25">
        <f t="shared" si="18"/>
        <v>0</v>
      </c>
      <c r="BJ22" s="48"/>
      <c r="BK22" s="48"/>
      <c r="BL22" s="25">
        <f t="shared" si="19"/>
        <v>0</v>
      </c>
      <c r="BM22" s="48"/>
      <c r="BN22" s="48"/>
      <c r="BO22" s="25">
        <f t="shared" si="20"/>
        <v>0</v>
      </c>
      <c r="BP22" s="48"/>
      <c r="BQ22" s="48"/>
      <c r="BR22" s="25">
        <f t="shared" si="21"/>
        <v>0</v>
      </c>
      <c r="BS22" s="48"/>
      <c r="BT22" s="48"/>
      <c r="BU22" s="25">
        <f t="shared" si="22"/>
        <v>0</v>
      </c>
      <c r="BV22" s="48"/>
      <c r="BW22" s="48"/>
      <c r="BX22" s="25">
        <f t="shared" si="23"/>
        <v>0</v>
      </c>
      <c r="BY22" s="48"/>
      <c r="BZ22" s="48"/>
      <c r="CA22" s="25">
        <f t="shared" si="24"/>
        <v>0</v>
      </c>
      <c r="CB22" s="3"/>
      <c r="CC22" s="3"/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/>
      <c r="C23" s="48"/>
      <c r="D23" s="25">
        <f t="shared" si="26"/>
        <v>0</v>
      </c>
      <c r="E23" s="48"/>
      <c r="F23" s="48"/>
      <c r="G23" s="25">
        <f t="shared" si="0"/>
        <v>0</v>
      </c>
      <c r="H23" s="48"/>
      <c r="I23" s="48"/>
      <c r="J23" s="25">
        <f t="shared" si="1"/>
        <v>0</v>
      </c>
      <c r="K23" s="48"/>
      <c r="L23" s="48"/>
      <c r="M23" s="25">
        <f t="shared" si="2"/>
        <v>0</v>
      </c>
      <c r="N23" s="48"/>
      <c r="O23" s="48"/>
      <c r="P23" s="25">
        <f t="shared" si="3"/>
        <v>0</v>
      </c>
      <c r="Q23" s="48"/>
      <c r="R23" s="48"/>
      <c r="S23" s="25">
        <f t="shared" si="4"/>
        <v>0</v>
      </c>
      <c r="T23" s="48"/>
      <c r="U23" s="48"/>
      <c r="V23" s="25">
        <f t="shared" si="5"/>
        <v>0</v>
      </c>
      <c r="W23" s="48"/>
      <c r="X23" s="48"/>
      <c r="Y23" s="25">
        <f t="shared" si="6"/>
        <v>0</v>
      </c>
      <c r="Z23" s="48"/>
      <c r="AA23" s="48"/>
      <c r="AB23" s="25">
        <f t="shared" si="7"/>
        <v>0</v>
      </c>
      <c r="AC23" s="48"/>
      <c r="AD23" s="48"/>
      <c r="AE23" s="25">
        <f t="shared" si="8"/>
        <v>0</v>
      </c>
      <c r="AF23" s="48"/>
      <c r="AG23" s="48"/>
      <c r="AH23" s="25">
        <f t="shared" si="9"/>
        <v>0</v>
      </c>
      <c r="AI23" s="48"/>
      <c r="AJ23" s="48"/>
      <c r="AK23" s="25">
        <f t="shared" si="10"/>
        <v>0</v>
      </c>
      <c r="AL23" s="48"/>
      <c r="AM23" s="48"/>
      <c r="AN23" s="25">
        <f t="shared" si="11"/>
        <v>0</v>
      </c>
      <c r="AO23" s="48"/>
      <c r="AP23" s="48"/>
      <c r="AQ23" s="25">
        <f t="shared" si="12"/>
        <v>0</v>
      </c>
      <c r="AR23" s="48"/>
      <c r="AS23" s="48"/>
      <c r="AT23" s="25">
        <f t="shared" si="13"/>
        <v>0</v>
      </c>
      <c r="AU23" s="48"/>
      <c r="AV23" s="48"/>
      <c r="AW23" s="25">
        <f t="shared" si="14"/>
        <v>0</v>
      </c>
      <c r="AX23" s="48"/>
      <c r="AY23" s="48"/>
      <c r="AZ23" s="25">
        <f t="shared" si="15"/>
        <v>0</v>
      </c>
      <c r="BA23" s="48"/>
      <c r="BB23" s="48"/>
      <c r="BC23" s="25">
        <f t="shared" si="16"/>
        <v>0</v>
      </c>
      <c r="BD23" s="48"/>
      <c r="BE23" s="48"/>
      <c r="BF23" s="25">
        <f t="shared" si="17"/>
        <v>0</v>
      </c>
      <c r="BG23" s="48"/>
      <c r="BH23" s="48"/>
      <c r="BI23" s="25">
        <f t="shared" si="18"/>
        <v>0</v>
      </c>
      <c r="BJ23" s="48"/>
      <c r="BK23" s="48"/>
      <c r="BL23" s="25">
        <f t="shared" si="19"/>
        <v>0</v>
      </c>
      <c r="BM23" s="48"/>
      <c r="BN23" s="48"/>
      <c r="BO23" s="25">
        <f t="shared" si="20"/>
        <v>0</v>
      </c>
      <c r="BP23" s="48"/>
      <c r="BQ23" s="48"/>
      <c r="BR23" s="25">
        <f t="shared" si="21"/>
        <v>0</v>
      </c>
      <c r="BS23" s="48"/>
      <c r="BT23" s="48"/>
      <c r="BU23" s="25">
        <f t="shared" si="22"/>
        <v>0</v>
      </c>
      <c r="BV23" s="48"/>
      <c r="BW23" s="48"/>
      <c r="BX23" s="25">
        <f t="shared" si="23"/>
        <v>0</v>
      </c>
      <c r="BY23" s="48"/>
      <c r="BZ23" s="48"/>
      <c r="CA23" s="25">
        <f t="shared" si="24"/>
        <v>0</v>
      </c>
      <c r="CB23" s="3"/>
      <c r="CC23" s="3"/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/>
      <c r="C24" s="48"/>
      <c r="D24" s="25">
        <f t="shared" si="26"/>
        <v>0</v>
      </c>
      <c r="E24" s="48"/>
      <c r="F24" s="48"/>
      <c r="G24" s="25">
        <f t="shared" si="0"/>
        <v>0</v>
      </c>
      <c r="H24" s="48"/>
      <c r="I24" s="48"/>
      <c r="J24" s="25">
        <f t="shared" si="1"/>
        <v>0</v>
      </c>
      <c r="K24" s="48"/>
      <c r="L24" s="48"/>
      <c r="M24" s="25">
        <f t="shared" si="2"/>
        <v>0</v>
      </c>
      <c r="N24" s="48"/>
      <c r="O24" s="48"/>
      <c r="P24" s="25">
        <f t="shared" si="3"/>
        <v>0</v>
      </c>
      <c r="Q24" s="48"/>
      <c r="R24" s="48"/>
      <c r="S24" s="25">
        <f t="shared" si="4"/>
        <v>0</v>
      </c>
      <c r="T24" s="48"/>
      <c r="U24" s="48"/>
      <c r="V24" s="25">
        <f t="shared" si="5"/>
        <v>0</v>
      </c>
      <c r="W24" s="48"/>
      <c r="X24" s="48"/>
      <c r="Y24" s="25">
        <f t="shared" si="6"/>
        <v>0</v>
      </c>
      <c r="Z24" s="48"/>
      <c r="AA24" s="48"/>
      <c r="AB24" s="25">
        <f t="shared" si="7"/>
        <v>0</v>
      </c>
      <c r="AC24" s="48"/>
      <c r="AD24" s="48"/>
      <c r="AE24" s="25">
        <f t="shared" si="8"/>
        <v>0</v>
      </c>
      <c r="AF24" s="48"/>
      <c r="AG24" s="48"/>
      <c r="AH24" s="25">
        <f t="shared" si="9"/>
        <v>0</v>
      </c>
      <c r="AI24" s="48"/>
      <c r="AJ24" s="48"/>
      <c r="AK24" s="25">
        <f t="shared" si="10"/>
        <v>0</v>
      </c>
      <c r="AL24" s="48"/>
      <c r="AM24" s="48"/>
      <c r="AN24" s="25">
        <f t="shared" si="11"/>
        <v>0</v>
      </c>
      <c r="AO24" s="48"/>
      <c r="AP24" s="48"/>
      <c r="AQ24" s="25">
        <f t="shared" si="12"/>
        <v>0</v>
      </c>
      <c r="AR24" s="48"/>
      <c r="AS24" s="48"/>
      <c r="AT24" s="25">
        <f t="shared" si="13"/>
        <v>0</v>
      </c>
      <c r="AU24" s="48"/>
      <c r="AV24" s="48"/>
      <c r="AW24" s="25">
        <f t="shared" si="14"/>
        <v>0</v>
      </c>
      <c r="AX24" s="48"/>
      <c r="AY24" s="48"/>
      <c r="AZ24" s="25">
        <f t="shared" si="15"/>
        <v>0</v>
      </c>
      <c r="BA24" s="48"/>
      <c r="BB24" s="48"/>
      <c r="BC24" s="25">
        <f t="shared" si="16"/>
        <v>0</v>
      </c>
      <c r="BD24" s="48"/>
      <c r="BE24" s="48"/>
      <c r="BF24" s="25">
        <f t="shared" si="17"/>
        <v>0</v>
      </c>
      <c r="BG24" s="48"/>
      <c r="BH24" s="48"/>
      <c r="BI24" s="25">
        <f t="shared" si="18"/>
        <v>0</v>
      </c>
      <c r="BJ24" s="48"/>
      <c r="BK24" s="48"/>
      <c r="BL24" s="25">
        <f t="shared" si="19"/>
        <v>0</v>
      </c>
      <c r="BM24" s="48"/>
      <c r="BN24" s="48"/>
      <c r="BO24" s="25">
        <f t="shared" si="20"/>
        <v>0</v>
      </c>
      <c r="BP24" s="48"/>
      <c r="BQ24" s="48"/>
      <c r="BR24" s="25">
        <f t="shared" si="21"/>
        <v>0</v>
      </c>
      <c r="BS24" s="48"/>
      <c r="BT24" s="48"/>
      <c r="BU24" s="25">
        <f t="shared" si="22"/>
        <v>0</v>
      </c>
      <c r="BV24" s="48"/>
      <c r="BW24" s="48"/>
      <c r="BX24" s="25">
        <f t="shared" si="23"/>
        <v>0</v>
      </c>
      <c r="BY24" s="48"/>
      <c r="BZ24" s="48"/>
      <c r="CA24" s="25">
        <f t="shared" si="24"/>
        <v>0</v>
      </c>
      <c r="CB24" s="3"/>
      <c r="CC24" s="3"/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8"/>
      <c r="C25" s="48"/>
      <c r="D25" s="25">
        <f t="shared" si="26"/>
        <v>0</v>
      </c>
      <c r="E25" s="48"/>
      <c r="F25" s="48"/>
      <c r="G25" s="25">
        <f t="shared" si="0"/>
        <v>0</v>
      </c>
      <c r="H25" s="48"/>
      <c r="I25" s="48"/>
      <c r="J25" s="25">
        <f t="shared" si="1"/>
        <v>0</v>
      </c>
      <c r="K25" s="48"/>
      <c r="L25" s="48"/>
      <c r="M25" s="25">
        <f t="shared" si="2"/>
        <v>0</v>
      </c>
      <c r="N25" s="48"/>
      <c r="O25" s="48"/>
      <c r="P25" s="25">
        <f t="shared" si="3"/>
        <v>0</v>
      </c>
      <c r="Q25" s="48"/>
      <c r="R25" s="48"/>
      <c r="S25" s="25">
        <f t="shared" si="4"/>
        <v>0</v>
      </c>
      <c r="T25" s="48"/>
      <c r="U25" s="48"/>
      <c r="V25" s="25">
        <f t="shared" si="5"/>
        <v>0</v>
      </c>
      <c r="W25" s="48"/>
      <c r="X25" s="48"/>
      <c r="Y25" s="25">
        <f t="shared" si="6"/>
        <v>0</v>
      </c>
      <c r="Z25" s="48"/>
      <c r="AA25" s="48"/>
      <c r="AB25" s="25">
        <f t="shared" si="7"/>
        <v>0</v>
      </c>
      <c r="AC25" s="48"/>
      <c r="AD25" s="48"/>
      <c r="AE25" s="25">
        <f t="shared" si="8"/>
        <v>0</v>
      </c>
      <c r="AF25" s="48"/>
      <c r="AG25" s="48"/>
      <c r="AH25" s="25">
        <f t="shared" si="9"/>
        <v>0</v>
      </c>
      <c r="AI25" s="48"/>
      <c r="AJ25" s="48"/>
      <c r="AK25" s="25">
        <f t="shared" si="10"/>
        <v>0</v>
      </c>
      <c r="AL25" s="48"/>
      <c r="AM25" s="48"/>
      <c r="AN25" s="25">
        <f t="shared" si="11"/>
        <v>0</v>
      </c>
      <c r="AO25" s="48"/>
      <c r="AP25" s="48"/>
      <c r="AQ25" s="25">
        <f t="shared" si="12"/>
        <v>0</v>
      </c>
      <c r="AR25" s="48"/>
      <c r="AS25" s="48"/>
      <c r="AT25" s="25">
        <f t="shared" si="13"/>
        <v>0</v>
      </c>
      <c r="AU25" s="48"/>
      <c r="AV25" s="48"/>
      <c r="AW25" s="25">
        <f t="shared" si="14"/>
        <v>0</v>
      </c>
      <c r="AX25" s="48"/>
      <c r="AY25" s="48"/>
      <c r="AZ25" s="25">
        <f t="shared" si="15"/>
        <v>0</v>
      </c>
      <c r="BA25" s="48"/>
      <c r="BB25" s="48"/>
      <c r="BC25" s="25">
        <f t="shared" si="16"/>
        <v>0</v>
      </c>
      <c r="BD25" s="48"/>
      <c r="BE25" s="48"/>
      <c r="BF25" s="25">
        <f t="shared" si="17"/>
        <v>0</v>
      </c>
      <c r="BG25" s="48"/>
      <c r="BH25" s="48"/>
      <c r="BI25" s="25">
        <f t="shared" si="18"/>
        <v>0</v>
      </c>
      <c r="BJ25" s="48"/>
      <c r="BK25" s="48"/>
      <c r="BL25" s="25">
        <f t="shared" si="19"/>
        <v>0</v>
      </c>
      <c r="BM25" s="48"/>
      <c r="BN25" s="48"/>
      <c r="BO25" s="25">
        <f t="shared" si="20"/>
        <v>0</v>
      </c>
      <c r="BP25" s="48"/>
      <c r="BQ25" s="48"/>
      <c r="BR25" s="25">
        <f t="shared" si="21"/>
        <v>0</v>
      </c>
      <c r="BS25" s="48"/>
      <c r="BT25" s="48"/>
      <c r="BU25" s="25">
        <f t="shared" si="22"/>
        <v>0</v>
      </c>
      <c r="BV25" s="48"/>
      <c r="BW25" s="48"/>
      <c r="BX25" s="25">
        <f t="shared" si="23"/>
        <v>0</v>
      </c>
      <c r="BY25" s="48"/>
      <c r="BZ25" s="48"/>
      <c r="CA25" s="25">
        <f t="shared" si="24"/>
        <v>0</v>
      </c>
      <c r="CB25" s="3"/>
      <c r="CC25" s="3"/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>
        <v>0</v>
      </c>
      <c r="C26" s="48">
        <v>0</v>
      </c>
      <c r="D26" s="25">
        <f t="shared" si="26"/>
        <v>0</v>
      </c>
      <c r="E26" s="48">
        <v>0</v>
      </c>
      <c r="F26" s="48">
        <v>0</v>
      </c>
      <c r="G26" s="25">
        <f t="shared" si="0"/>
        <v>0</v>
      </c>
      <c r="H26" s="48">
        <v>0</v>
      </c>
      <c r="I26" s="48">
        <v>0</v>
      </c>
      <c r="J26" s="25">
        <f t="shared" si="1"/>
        <v>0</v>
      </c>
      <c r="K26" s="48">
        <v>0</v>
      </c>
      <c r="L26" s="48">
        <v>0</v>
      </c>
      <c r="M26" s="25">
        <f t="shared" si="2"/>
        <v>0</v>
      </c>
      <c r="N26" s="48"/>
      <c r="O26" s="48"/>
      <c r="P26" s="25">
        <f t="shared" si="3"/>
        <v>0</v>
      </c>
      <c r="Q26" s="48">
        <v>0</v>
      </c>
      <c r="R26" s="48">
        <v>0</v>
      </c>
      <c r="S26" s="25">
        <f t="shared" si="4"/>
        <v>0</v>
      </c>
      <c r="T26" s="48"/>
      <c r="U26" s="48"/>
      <c r="V26" s="25">
        <f t="shared" si="5"/>
        <v>0</v>
      </c>
      <c r="W26" s="48"/>
      <c r="X26" s="48"/>
      <c r="Y26" s="25">
        <f t="shared" si="6"/>
        <v>0</v>
      </c>
      <c r="Z26" s="48">
        <v>0</v>
      </c>
      <c r="AA26" s="48">
        <v>0</v>
      </c>
      <c r="AB26" s="25">
        <f t="shared" si="7"/>
        <v>0</v>
      </c>
      <c r="AC26" s="48">
        <v>0</v>
      </c>
      <c r="AD26" s="48">
        <v>0</v>
      </c>
      <c r="AE26" s="25">
        <f t="shared" si="8"/>
        <v>0</v>
      </c>
      <c r="AF26" s="48">
        <v>0</v>
      </c>
      <c r="AG26" s="48">
        <v>0</v>
      </c>
      <c r="AH26" s="25">
        <f t="shared" si="9"/>
        <v>0</v>
      </c>
      <c r="AI26" s="48">
        <v>0</v>
      </c>
      <c r="AJ26" s="48">
        <v>0</v>
      </c>
      <c r="AK26" s="25">
        <f t="shared" si="10"/>
        <v>0</v>
      </c>
      <c r="AL26" s="48">
        <v>0</v>
      </c>
      <c r="AM26" s="48">
        <v>0</v>
      </c>
      <c r="AN26" s="25">
        <f t="shared" si="11"/>
        <v>0</v>
      </c>
      <c r="AO26" s="48">
        <v>0</v>
      </c>
      <c r="AP26" s="48">
        <v>0</v>
      </c>
      <c r="AQ26" s="25">
        <f t="shared" si="12"/>
        <v>0</v>
      </c>
      <c r="AR26" s="48">
        <v>0</v>
      </c>
      <c r="AS26" s="48">
        <v>0</v>
      </c>
      <c r="AT26" s="25">
        <f t="shared" si="13"/>
        <v>0</v>
      </c>
      <c r="AU26" s="48">
        <v>0</v>
      </c>
      <c r="AV26" s="48">
        <v>0</v>
      </c>
      <c r="AW26" s="25">
        <f t="shared" si="14"/>
        <v>0</v>
      </c>
      <c r="AX26" s="48">
        <v>0</v>
      </c>
      <c r="AY26" s="48">
        <v>0</v>
      </c>
      <c r="AZ26" s="25">
        <f t="shared" si="15"/>
        <v>0</v>
      </c>
      <c r="BA26" s="48">
        <v>0</v>
      </c>
      <c r="BB26" s="48">
        <v>0</v>
      </c>
      <c r="BC26" s="25">
        <f t="shared" si="16"/>
        <v>0</v>
      </c>
      <c r="BD26" s="48">
        <v>0</v>
      </c>
      <c r="BE26" s="48">
        <v>0</v>
      </c>
      <c r="BF26" s="25">
        <f t="shared" si="17"/>
        <v>0</v>
      </c>
      <c r="BG26" s="48">
        <v>0</v>
      </c>
      <c r="BH26" s="48">
        <v>0</v>
      </c>
      <c r="BI26" s="25">
        <f t="shared" si="18"/>
        <v>0</v>
      </c>
      <c r="BJ26" s="48">
        <v>0</v>
      </c>
      <c r="BK26" s="48">
        <v>0</v>
      </c>
      <c r="BL26" s="25">
        <f t="shared" si="19"/>
        <v>0</v>
      </c>
      <c r="BM26" s="48">
        <v>0</v>
      </c>
      <c r="BN26" s="48">
        <v>0</v>
      </c>
      <c r="BO26" s="25">
        <f t="shared" si="20"/>
        <v>0</v>
      </c>
      <c r="BP26" s="48">
        <v>0</v>
      </c>
      <c r="BQ26" s="48">
        <v>0</v>
      </c>
      <c r="BR26" s="25">
        <f t="shared" si="21"/>
        <v>0</v>
      </c>
      <c r="BS26" s="48">
        <v>0</v>
      </c>
      <c r="BT26" s="48">
        <v>0</v>
      </c>
      <c r="BU26" s="25">
        <f t="shared" si="22"/>
        <v>0</v>
      </c>
      <c r="BV26" s="48"/>
      <c r="BW26" s="48"/>
      <c r="BX26" s="25">
        <f t="shared" si="23"/>
        <v>0</v>
      </c>
      <c r="BY26" s="48">
        <v>0</v>
      </c>
      <c r="BZ26" s="48">
        <v>0</v>
      </c>
      <c r="CA26" s="25">
        <f t="shared" si="24"/>
        <v>0</v>
      </c>
      <c r="CB26" s="3"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7">BY28+BV28+BS28+BP28+BM28+BJ28+BG28+BD28+BA28+AX28+AU28+AR28+AO28+AL28+AI28+AF28+AC28+Z28+W28+T28+Q28+N28+K28+H28+E28+B28</f>
        <v>0</v>
      </c>
      <c r="CC28" s="3">
        <f t="shared" si="27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E39" sqref="E3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81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67</v>
      </c>
      <c r="D4" s="58" t="s">
        <v>27</v>
      </c>
      <c r="E4" s="56" t="s">
        <v>26</v>
      </c>
      <c r="F4" s="56" t="s">
        <v>67</v>
      </c>
      <c r="G4" s="58" t="s">
        <v>27</v>
      </c>
      <c r="H4" s="56" t="s">
        <v>26</v>
      </c>
      <c r="I4" s="56" t="s">
        <v>67</v>
      </c>
      <c r="J4" s="58" t="s">
        <v>27</v>
      </c>
      <c r="K4" s="56" t="s">
        <v>26</v>
      </c>
      <c r="L4" s="56" t="s">
        <v>67</v>
      </c>
      <c r="M4" s="58" t="s">
        <v>27</v>
      </c>
      <c r="N4" s="56" t="s">
        <v>26</v>
      </c>
      <c r="O4" s="56" t="s">
        <v>67</v>
      </c>
      <c r="P4" s="58" t="s">
        <v>27</v>
      </c>
      <c r="Q4" s="56" t="s">
        <v>26</v>
      </c>
      <c r="R4" s="56" t="s">
        <v>67</v>
      </c>
      <c r="S4" s="58" t="s">
        <v>27</v>
      </c>
      <c r="T4" s="56" t="s">
        <v>26</v>
      </c>
      <c r="U4" s="56" t="s">
        <v>67</v>
      </c>
      <c r="V4" s="58" t="s">
        <v>27</v>
      </c>
      <c r="W4" s="56" t="s">
        <v>26</v>
      </c>
      <c r="X4" s="56" t="s">
        <v>67</v>
      </c>
      <c r="Y4" s="58" t="s">
        <v>27</v>
      </c>
      <c r="Z4" s="56" t="s">
        <v>26</v>
      </c>
      <c r="AA4" s="56" t="s">
        <v>67</v>
      </c>
      <c r="AB4" s="58" t="s">
        <v>27</v>
      </c>
      <c r="AC4" s="56" t="s">
        <v>26</v>
      </c>
      <c r="AD4" s="56" t="s">
        <v>67</v>
      </c>
      <c r="AE4" s="58" t="s">
        <v>27</v>
      </c>
      <c r="AF4" s="56" t="s">
        <v>26</v>
      </c>
      <c r="AG4" s="56" t="s">
        <v>67</v>
      </c>
      <c r="AH4" s="58" t="s">
        <v>27</v>
      </c>
      <c r="AI4" s="56" t="s">
        <v>26</v>
      </c>
      <c r="AJ4" s="56" t="s">
        <v>67</v>
      </c>
      <c r="AK4" s="58" t="s">
        <v>27</v>
      </c>
      <c r="AL4" s="56" t="s">
        <v>26</v>
      </c>
      <c r="AM4" s="56" t="s">
        <v>67</v>
      </c>
      <c r="AN4" s="58" t="s">
        <v>27</v>
      </c>
      <c r="AO4" s="56" t="s">
        <v>26</v>
      </c>
      <c r="AP4" s="56" t="s">
        <v>67</v>
      </c>
      <c r="AQ4" s="58" t="s">
        <v>27</v>
      </c>
      <c r="AR4" s="56" t="s">
        <v>26</v>
      </c>
      <c r="AS4" s="56" t="s">
        <v>67</v>
      </c>
      <c r="AT4" s="58" t="s">
        <v>27</v>
      </c>
      <c r="AU4" s="56" t="s">
        <v>26</v>
      </c>
      <c r="AV4" s="56" t="s">
        <v>67</v>
      </c>
      <c r="AW4" s="58" t="s">
        <v>27</v>
      </c>
      <c r="AX4" s="56" t="s">
        <v>26</v>
      </c>
      <c r="AY4" s="56" t="s">
        <v>67</v>
      </c>
      <c r="AZ4" s="58" t="s">
        <v>27</v>
      </c>
      <c r="BA4" s="56" t="s">
        <v>26</v>
      </c>
      <c r="BB4" s="56" t="s">
        <v>67</v>
      </c>
      <c r="BC4" s="58" t="s">
        <v>27</v>
      </c>
      <c r="BD4" s="56" t="s">
        <v>26</v>
      </c>
      <c r="BE4" s="56" t="s">
        <v>67</v>
      </c>
      <c r="BF4" s="58" t="s">
        <v>27</v>
      </c>
      <c r="BG4" s="56" t="s">
        <v>26</v>
      </c>
      <c r="BH4" s="56" t="s">
        <v>67</v>
      </c>
      <c r="BI4" s="58" t="s">
        <v>27</v>
      </c>
      <c r="BJ4" s="56" t="s">
        <v>26</v>
      </c>
      <c r="BK4" s="56" t="s">
        <v>67</v>
      </c>
      <c r="BL4" s="58" t="s">
        <v>27</v>
      </c>
      <c r="BM4" s="56" t="s">
        <v>26</v>
      </c>
      <c r="BN4" s="56" t="s">
        <v>67</v>
      </c>
      <c r="BO4" s="58" t="s">
        <v>27</v>
      </c>
      <c r="BP4" s="56" t="s">
        <v>26</v>
      </c>
      <c r="BQ4" s="56" t="s">
        <v>67</v>
      </c>
      <c r="BR4" s="58" t="s">
        <v>27</v>
      </c>
      <c r="BS4" s="56" t="s">
        <v>26</v>
      </c>
      <c r="BT4" s="56" t="s">
        <v>67</v>
      </c>
      <c r="BU4" s="58" t="s">
        <v>27</v>
      </c>
      <c r="BV4" s="56" t="s">
        <v>26</v>
      </c>
      <c r="BW4" s="56" t="s">
        <v>67</v>
      </c>
      <c r="BX4" s="58" t="s">
        <v>27</v>
      </c>
      <c r="BY4" s="56" t="s">
        <v>26</v>
      </c>
      <c r="BZ4" s="56" t="s">
        <v>67</v>
      </c>
      <c r="CA4" s="58" t="s">
        <v>27</v>
      </c>
      <c r="CB4" s="56" t="s">
        <v>26</v>
      </c>
      <c r="CC4" s="56" t="s">
        <v>67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48"/>
      <c r="C6" s="48"/>
      <c r="D6" s="25">
        <v>0</v>
      </c>
      <c r="E6" s="48"/>
      <c r="F6" s="48"/>
      <c r="G6" s="25">
        <v>0</v>
      </c>
      <c r="H6" s="48"/>
      <c r="I6" s="48"/>
      <c r="J6" s="25">
        <v>0</v>
      </c>
      <c r="K6" s="48"/>
      <c r="L6" s="48"/>
      <c r="M6" s="25">
        <v>0</v>
      </c>
      <c r="N6" s="48"/>
      <c r="O6" s="48"/>
      <c r="P6" s="25">
        <v>0</v>
      </c>
      <c r="Q6" s="48"/>
      <c r="R6" s="48"/>
      <c r="S6" s="25">
        <v>0</v>
      </c>
      <c r="T6" s="48"/>
      <c r="U6" s="48"/>
      <c r="V6" s="25">
        <v>0</v>
      </c>
      <c r="W6" s="48"/>
      <c r="X6" s="48"/>
      <c r="Y6" s="25">
        <v>0</v>
      </c>
      <c r="Z6" s="48"/>
      <c r="AA6" s="48"/>
      <c r="AB6" s="25">
        <v>0</v>
      </c>
      <c r="AC6" s="48"/>
      <c r="AD6" s="48"/>
      <c r="AE6" s="25">
        <v>0</v>
      </c>
      <c r="AF6" s="48"/>
      <c r="AG6" s="48"/>
      <c r="AH6" s="25">
        <v>0</v>
      </c>
      <c r="AI6" s="48"/>
      <c r="AJ6" s="48"/>
      <c r="AK6" s="11">
        <v>0</v>
      </c>
      <c r="AL6" s="48"/>
      <c r="AM6" s="48"/>
      <c r="AN6" s="12">
        <v>0</v>
      </c>
      <c r="AO6" s="48"/>
      <c r="AP6" s="48"/>
      <c r="AQ6" s="12">
        <v>0</v>
      </c>
      <c r="AR6" s="48"/>
      <c r="AS6" s="48"/>
      <c r="AT6" s="12">
        <v>0</v>
      </c>
      <c r="AU6" s="48"/>
      <c r="AV6" s="48"/>
      <c r="AW6" s="12">
        <v>0</v>
      </c>
      <c r="AX6" s="48"/>
      <c r="AY6" s="48"/>
      <c r="AZ6" s="12">
        <v>0</v>
      </c>
      <c r="BA6" s="48"/>
      <c r="BB6" s="48"/>
      <c r="BC6" s="12">
        <v>0</v>
      </c>
      <c r="BD6" s="48"/>
      <c r="BE6" s="48"/>
      <c r="BF6" s="12">
        <v>0</v>
      </c>
      <c r="BG6" s="48"/>
      <c r="BH6" s="48"/>
      <c r="BI6" s="12">
        <v>0</v>
      </c>
      <c r="BJ6" s="48"/>
      <c r="BK6" s="48"/>
      <c r="BL6" s="12">
        <v>0</v>
      </c>
      <c r="BM6" s="48"/>
      <c r="BN6" s="48"/>
      <c r="BO6" s="12">
        <v>0</v>
      </c>
      <c r="BP6" s="48"/>
      <c r="BQ6" s="48"/>
      <c r="BR6" s="12">
        <v>0</v>
      </c>
      <c r="BS6" s="48"/>
      <c r="BT6" s="48"/>
      <c r="BU6" s="12">
        <v>0</v>
      </c>
      <c r="BV6" s="48"/>
      <c r="BW6" s="48"/>
      <c r="BX6" s="25">
        <v>0</v>
      </c>
      <c r="BY6" s="48"/>
      <c r="BZ6" s="48"/>
      <c r="CA6" s="12">
        <v>0</v>
      </c>
      <c r="CB6" s="3"/>
      <c r="CC6" s="3"/>
      <c r="CD6" s="19"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48"/>
      <c r="C7" s="48"/>
      <c r="D7" s="25">
        <v>0</v>
      </c>
      <c r="E7" s="48"/>
      <c r="F7" s="48"/>
      <c r="G7" s="25">
        <v>0</v>
      </c>
      <c r="H7" s="48"/>
      <c r="I7" s="48"/>
      <c r="J7" s="25">
        <v>0</v>
      </c>
      <c r="K7" s="48"/>
      <c r="L7" s="48"/>
      <c r="M7" s="25">
        <v>0</v>
      </c>
      <c r="N7" s="48"/>
      <c r="O7" s="48"/>
      <c r="P7" s="25">
        <v>0</v>
      </c>
      <c r="Q7" s="48"/>
      <c r="R7" s="48"/>
      <c r="S7" s="25">
        <v>0</v>
      </c>
      <c r="T7" s="48"/>
      <c r="U7" s="48"/>
      <c r="V7" s="25">
        <v>0</v>
      </c>
      <c r="W7" s="48"/>
      <c r="X7" s="48"/>
      <c r="Y7" s="25">
        <v>0</v>
      </c>
      <c r="Z7" s="48"/>
      <c r="AA7" s="48"/>
      <c r="AB7" s="25">
        <v>0</v>
      </c>
      <c r="AC7" s="48"/>
      <c r="AD7" s="48"/>
      <c r="AE7" s="25">
        <v>0</v>
      </c>
      <c r="AF7" s="48"/>
      <c r="AG7" s="48"/>
      <c r="AH7" s="25">
        <v>0</v>
      </c>
      <c r="AI7" s="48"/>
      <c r="AJ7" s="48"/>
      <c r="AK7" s="11">
        <v>0</v>
      </c>
      <c r="AL7" s="48"/>
      <c r="AM7" s="48"/>
      <c r="AN7" s="12">
        <v>0</v>
      </c>
      <c r="AO7" s="48"/>
      <c r="AP7" s="48"/>
      <c r="AQ7" s="12">
        <v>0</v>
      </c>
      <c r="AR7" s="48"/>
      <c r="AS7" s="48"/>
      <c r="AT7" s="12">
        <v>0</v>
      </c>
      <c r="AU7" s="48"/>
      <c r="AV7" s="48"/>
      <c r="AW7" s="12">
        <v>0</v>
      </c>
      <c r="AX7" s="48"/>
      <c r="AY7" s="48"/>
      <c r="AZ7" s="12">
        <v>0</v>
      </c>
      <c r="BA7" s="48"/>
      <c r="BB7" s="48"/>
      <c r="BC7" s="12">
        <v>0</v>
      </c>
      <c r="BD7" s="48"/>
      <c r="BE7" s="48"/>
      <c r="BF7" s="12">
        <v>0</v>
      </c>
      <c r="BG7" s="48"/>
      <c r="BH7" s="48"/>
      <c r="BI7" s="25">
        <v>0</v>
      </c>
      <c r="BJ7" s="48"/>
      <c r="BK7" s="48"/>
      <c r="BL7" s="12">
        <v>0</v>
      </c>
      <c r="BM7" s="48"/>
      <c r="BN7" s="48"/>
      <c r="BO7" s="25">
        <v>0</v>
      </c>
      <c r="BP7" s="48"/>
      <c r="BQ7" s="48"/>
      <c r="BR7" s="12">
        <v>0</v>
      </c>
      <c r="BS7" s="48"/>
      <c r="BT7" s="48"/>
      <c r="BU7" s="12">
        <v>0</v>
      </c>
      <c r="BV7" s="48"/>
      <c r="BW7" s="48"/>
      <c r="BX7" s="25">
        <v>0</v>
      </c>
      <c r="BY7" s="48">
        <v>0</v>
      </c>
      <c r="BZ7" s="48">
        <v>0</v>
      </c>
      <c r="CA7" s="12">
        <v>0</v>
      </c>
      <c r="CB7" s="3">
        <v>0</v>
      </c>
      <c r="CC7" s="3">
        <v>0</v>
      </c>
      <c r="CD7" s="19"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48"/>
      <c r="C8" s="48"/>
      <c r="D8" s="25">
        <v>0</v>
      </c>
      <c r="E8" s="48"/>
      <c r="F8" s="48"/>
      <c r="G8" s="25">
        <v>0</v>
      </c>
      <c r="H8" s="48"/>
      <c r="I8" s="48"/>
      <c r="J8" s="25">
        <v>0</v>
      </c>
      <c r="K8" s="48"/>
      <c r="L8" s="48"/>
      <c r="M8" s="25">
        <v>0</v>
      </c>
      <c r="N8" s="48"/>
      <c r="O8" s="48"/>
      <c r="P8" s="25">
        <v>0</v>
      </c>
      <c r="Q8" s="48"/>
      <c r="R8" s="48"/>
      <c r="S8" s="25">
        <v>0</v>
      </c>
      <c r="T8" s="48"/>
      <c r="U8" s="48"/>
      <c r="V8" s="25">
        <v>0</v>
      </c>
      <c r="W8" s="48"/>
      <c r="X8" s="48"/>
      <c r="Y8" s="25">
        <v>0</v>
      </c>
      <c r="Z8" s="48"/>
      <c r="AA8" s="48"/>
      <c r="AB8" s="25">
        <v>0</v>
      </c>
      <c r="AC8" s="48"/>
      <c r="AD8" s="48"/>
      <c r="AE8" s="25">
        <v>0</v>
      </c>
      <c r="AF8" s="48"/>
      <c r="AG8" s="48"/>
      <c r="AH8" s="25">
        <v>0</v>
      </c>
      <c r="AI8" s="48"/>
      <c r="AJ8" s="48"/>
      <c r="AK8" s="11">
        <v>0</v>
      </c>
      <c r="AL8" s="48"/>
      <c r="AM8" s="48"/>
      <c r="AN8" s="12">
        <v>0</v>
      </c>
      <c r="AO8" s="48"/>
      <c r="AP8" s="48"/>
      <c r="AQ8" s="12">
        <v>0</v>
      </c>
      <c r="AR8" s="48"/>
      <c r="AS8" s="48"/>
      <c r="AT8" s="12">
        <v>0</v>
      </c>
      <c r="AU8" s="48"/>
      <c r="AV8" s="48"/>
      <c r="AW8" s="12">
        <v>0</v>
      </c>
      <c r="AX8" s="48"/>
      <c r="AY8" s="48"/>
      <c r="AZ8" s="12">
        <v>0</v>
      </c>
      <c r="BA8" s="48"/>
      <c r="BB8" s="48"/>
      <c r="BC8" s="12">
        <v>0</v>
      </c>
      <c r="BD8" s="48"/>
      <c r="BE8" s="48"/>
      <c r="BF8" s="12">
        <v>0</v>
      </c>
      <c r="BG8" s="48"/>
      <c r="BH8" s="48"/>
      <c r="BI8" s="12">
        <v>0</v>
      </c>
      <c r="BJ8" s="48"/>
      <c r="BK8" s="48"/>
      <c r="BL8" s="12">
        <v>0</v>
      </c>
      <c r="BM8" s="48"/>
      <c r="BN8" s="48"/>
      <c r="BO8" s="12">
        <v>0</v>
      </c>
      <c r="BP8" s="48"/>
      <c r="BQ8" s="48"/>
      <c r="BR8" s="12">
        <v>0</v>
      </c>
      <c r="BS8" s="48"/>
      <c r="BT8" s="48"/>
      <c r="BU8" s="12">
        <v>0</v>
      </c>
      <c r="BV8" s="48"/>
      <c r="BW8" s="48"/>
      <c r="BX8" s="25">
        <v>0</v>
      </c>
      <c r="BY8" s="48"/>
      <c r="BZ8" s="48"/>
      <c r="CA8" s="12">
        <v>0</v>
      </c>
      <c r="CB8" s="3">
        <v>0</v>
      </c>
      <c r="CC8" s="3">
        <v>0</v>
      </c>
      <c r="CD8" s="19"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48"/>
      <c r="C9" s="48"/>
      <c r="D9" s="25">
        <v>0</v>
      </c>
      <c r="E9" s="48"/>
      <c r="F9" s="48"/>
      <c r="G9" s="25">
        <v>0</v>
      </c>
      <c r="H9" s="48"/>
      <c r="I9" s="48"/>
      <c r="J9" s="25">
        <v>0</v>
      </c>
      <c r="K9" s="48"/>
      <c r="L9" s="48"/>
      <c r="M9" s="25">
        <v>0</v>
      </c>
      <c r="N9" s="48"/>
      <c r="O9" s="48"/>
      <c r="P9" s="25">
        <v>0</v>
      </c>
      <c r="Q9" s="48"/>
      <c r="R9" s="48"/>
      <c r="S9" s="25">
        <v>0</v>
      </c>
      <c r="T9" s="48"/>
      <c r="U9" s="48"/>
      <c r="V9" s="25">
        <v>0</v>
      </c>
      <c r="W9" s="48"/>
      <c r="X9" s="48"/>
      <c r="Y9" s="25">
        <v>0</v>
      </c>
      <c r="Z9" s="48"/>
      <c r="AA9" s="48"/>
      <c r="AB9" s="25">
        <v>0</v>
      </c>
      <c r="AC9" s="48"/>
      <c r="AD9" s="48"/>
      <c r="AE9" s="25">
        <v>0</v>
      </c>
      <c r="AF9" s="48"/>
      <c r="AG9" s="48"/>
      <c r="AH9" s="25">
        <v>0</v>
      </c>
      <c r="AI9" s="48"/>
      <c r="AJ9" s="48"/>
      <c r="AK9" s="11">
        <v>0</v>
      </c>
      <c r="AL9" s="48"/>
      <c r="AM9" s="48"/>
      <c r="AN9" s="12">
        <v>0</v>
      </c>
      <c r="AO9" s="48"/>
      <c r="AP9" s="48"/>
      <c r="AQ9" s="12">
        <v>0</v>
      </c>
      <c r="AR9" s="48"/>
      <c r="AS9" s="48"/>
      <c r="AT9" s="12">
        <v>0</v>
      </c>
      <c r="AU9" s="48"/>
      <c r="AV9" s="48"/>
      <c r="AW9" s="12">
        <v>0</v>
      </c>
      <c r="AX9" s="48"/>
      <c r="AY9" s="48"/>
      <c r="AZ9" s="12">
        <v>0</v>
      </c>
      <c r="BA9" s="48"/>
      <c r="BB9" s="48"/>
      <c r="BC9" s="12">
        <v>0</v>
      </c>
      <c r="BD9" s="48"/>
      <c r="BE9" s="48"/>
      <c r="BF9" s="12">
        <v>0</v>
      </c>
      <c r="BG9" s="48"/>
      <c r="BH9" s="48"/>
      <c r="BI9" s="12">
        <v>0</v>
      </c>
      <c r="BJ9" s="48"/>
      <c r="BK9" s="48"/>
      <c r="BL9" s="12">
        <v>0</v>
      </c>
      <c r="BM9" s="48"/>
      <c r="BN9" s="48"/>
      <c r="BO9" s="12">
        <v>0</v>
      </c>
      <c r="BP9" s="48"/>
      <c r="BQ9" s="48"/>
      <c r="BR9" s="12">
        <v>0</v>
      </c>
      <c r="BS9" s="48"/>
      <c r="BT9" s="48"/>
      <c r="BU9" s="12">
        <v>0</v>
      </c>
      <c r="BV9" s="48"/>
      <c r="BW9" s="48"/>
      <c r="BX9" s="25">
        <v>0</v>
      </c>
      <c r="BY9" s="48"/>
      <c r="BZ9" s="48"/>
      <c r="CA9" s="12">
        <v>0</v>
      </c>
      <c r="CB9" s="3">
        <v>0</v>
      </c>
      <c r="CC9" s="3">
        <v>0</v>
      </c>
      <c r="CD9" s="19"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48"/>
      <c r="C10" s="48"/>
      <c r="D10" s="25">
        <v>0</v>
      </c>
      <c r="E10" s="48"/>
      <c r="F10" s="48"/>
      <c r="G10" s="25">
        <v>0</v>
      </c>
      <c r="H10" s="48"/>
      <c r="I10" s="48"/>
      <c r="J10" s="25">
        <v>0</v>
      </c>
      <c r="K10" s="48"/>
      <c r="L10" s="48"/>
      <c r="M10" s="25">
        <v>0</v>
      </c>
      <c r="N10" s="48"/>
      <c r="O10" s="48"/>
      <c r="P10" s="25">
        <v>0</v>
      </c>
      <c r="Q10" s="48"/>
      <c r="R10" s="48"/>
      <c r="S10" s="25">
        <v>0</v>
      </c>
      <c r="T10" s="48"/>
      <c r="U10" s="48"/>
      <c r="V10" s="25">
        <v>0</v>
      </c>
      <c r="W10" s="48"/>
      <c r="X10" s="48"/>
      <c r="Y10" s="25">
        <v>0</v>
      </c>
      <c r="Z10" s="48"/>
      <c r="AA10" s="48"/>
      <c r="AB10" s="25">
        <v>0</v>
      </c>
      <c r="AC10" s="48"/>
      <c r="AD10" s="48"/>
      <c r="AE10" s="25">
        <v>0</v>
      </c>
      <c r="AF10" s="48"/>
      <c r="AG10" s="48"/>
      <c r="AH10" s="25">
        <v>0</v>
      </c>
      <c r="AI10" s="48"/>
      <c r="AJ10" s="48"/>
      <c r="AK10" s="25">
        <v>0</v>
      </c>
      <c r="AL10" s="48"/>
      <c r="AM10" s="48"/>
      <c r="AN10" s="25">
        <v>0</v>
      </c>
      <c r="AO10" s="48"/>
      <c r="AP10" s="48"/>
      <c r="AQ10" s="25">
        <v>0</v>
      </c>
      <c r="AR10" s="48"/>
      <c r="AS10" s="48"/>
      <c r="AT10" s="25">
        <v>0</v>
      </c>
      <c r="AU10" s="48"/>
      <c r="AV10" s="48"/>
      <c r="AW10" s="25">
        <v>0</v>
      </c>
      <c r="AX10" s="48"/>
      <c r="AY10" s="48"/>
      <c r="AZ10" s="25">
        <v>0</v>
      </c>
      <c r="BA10" s="48"/>
      <c r="BB10" s="48"/>
      <c r="BC10" s="25">
        <v>0</v>
      </c>
      <c r="BD10" s="48"/>
      <c r="BE10" s="48"/>
      <c r="BF10" s="25">
        <v>0</v>
      </c>
      <c r="BG10" s="48"/>
      <c r="BH10" s="48"/>
      <c r="BI10" s="25">
        <v>0</v>
      </c>
      <c r="BJ10" s="48"/>
      <c r="BK10" s="48"/>
      <c r="BL10" s="25">
        <v>0</v>
      </c>
      <c r="BM10" s="48"/>
      <c r="BN10" s="48"/>
      <c r="BO10" s="25">
        <v>0</v>
      </c>
      <c r="BP10" s="48"/>
      <c r="BQ10" s="48"/>
      <c r="BR10" s="25">
        <v>0</v>
      </c>
      <c r="BS10" s="48"/>
      <c r="BT10" s="48"/>
      <c r="BU10" s="12">
        <v>0</v>
      </c>
      <c r="BV10" s="48"/>
      <c r="BW10" s="48"/>
      <c r="BX10" s="25">
        <v>0</v>
      </c>
      <c r="BY10" s="48"/>
      <c r="BZ10" s="48"/>
      <c r="CA10" s="12">
        <v>0</v>
      </c>
      <c r="CB10" s="3">
        <v>0</v>
      </c>
      <c r="CC10" s="3">
        <v>0</v>
      </c>
      <c r="CD10" s="19"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48"/>
      <c r="C11" s="48"/>
      <c r="D11" s="25">
        <v>0</v>
      </c>
      <c r="E11" s="48"/>
      <c r="F11" s="48"/>
      <c r="G11" s="25">
        <v>0</v>
      </c>
      <c r="H11" s="48"/>
      <c r="I11" s="48"/>
      <c r="J11" s="25">
        <v>0</v>
      </c>
      <c r="K11" s="48"/>
      <c r="L11" s="48"/>
      <c r="M11" s="25">
        <v>0</v>
      </c>
      <c r="N11" s="48"/>
      <c r="O11" s="48"/>
      <c r="P11" s="25">
        <v>0</v>
      </c>
      <c r="Q11" s="48"/>
      <c r="R11" s="48"/>
      <c r="S11" s="25">
        <v>0</v>
      </c>
      <c r="T11" s="48"/>
      <c r="U11" s="48"/>
      <c r="V11" s="25">
        <v>0</v>
      </c>
      <c r="W11" s="48"/>
      <c r="X11" s="48"/>
      <c r="Y11" s="25">
        <v>0</v>
      </c>
      <c r="Z11" s="48"/>
      <c r="AA11" s="48"/>
      <c r="AB11" s="25">
        <v>0</v>
      </c>
      <c r="AC11" s="48"/>
      <c r="AD11" s="48"/>
      <c r="AE11" s="25">
        <v>0</v>
      </c>
      <c r="AF11" s="48"/>
      <c r="AG11" s="48"/>
      <c r="AH11" s="25">
        <v>0</v>
      </c>
      <c r="AI11" s="48"/>
      <c r="AJ11" s="48"/>
      <c r="AK11" s="11">
        <v>0</v>
      </c>
      <c r="AL11" s="48"/>
      <c r="AM11" s="48"/>
      <c r="AN11" s="12">
        <v>0</v>
      </c>
      <c r="AO11" s="48"/>
      <c r="AP11" s="48"/>
      <c r="AQ11" s="25">
        <v>0</v>
      </c>
      <c r="AR11" s="48"/>
      <c r="AS11" s="48"/>
      <c r="AT11" s="25">
        <v>0</v>
      </c>
      <c r="AU11" s="48"/>
      <c r="AV11" s="48"/>
      <c r="AW11" s="12">
        <v>0</v>
      </c>
      <c r="AX11" s="48"/>
      <c r="AY11" s="48"/>
      <c r="AZ11" s="12">
        <v>0</v>
      </c>
      <c r="BA11" s="48"/>
      <c r="BB11" s="48"/>
      <c r="BC11" s="25">
        <v>0</v>
      </c>
      <c r="BD11" s="48"/>
      <c r="BE11" s="48"/>
      <c r="BF11" s="12">
        <v>0</v>
      </c>
      <c r="BG11" s="48"/>
      <c r="BH11" s="48"/>
      <c r="BI11" s="12">
        <v>0</v>
      </c>
      <c r="BJ11" s="48"/>
      <c r="BK11" s="48"/>
      <c r="BL11" s="25">
        <v>0</v>
      </c>
      <c r="BM11" s="48"/>
      <c r="BN11" s="48"/>
      <c r="BO11" s="25">
        <v>0</v>
      </c>
      <c r="BP11" s="48"/>
      <c r="BQ11" s="48"/>
      <c r="BR11" s="25">
        <v>0</v>
      </c>
      <c r="BS11" s="48"/>
      <c r="BT11" s="48"/>
      <c r="BU11" s="12">
        <v>0</v>
      </c>
      <c r="BV11" s="48"/>
      <c r="BW11" s="48"/>
      <c r="BX11" s="25">
        <v>0</v>
      </c>
      <c r="BY11" s="48"/>
      <c r="BZ11" s="48"/>
      <c r="CA11" s="12">
        <v>0</v>
      </c>
      <c r="CB11" s="3">
        <v>0</v>
      </c>
      <c r="CC11" s="3">
        <v>0</v>
      </c>
      <c r="CD11" s="19"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8"/>
      <c r="C12" s="48"/>
      <c r="D12" s="16">
        <v>0</v>
      </c>
      <c r="E12" s="48"/>
      <c r="F12" s="48"/>
      <c r="G12" s="16">
        <v>0</v>
      </c>
      <c r="H12" s="48"/>
      <c r="I12" s="48"/>
      <c r="J12" s="16">
        <v>0</v>
      </c>
      <c r="K12" s="48"/>
      <c r="L12" s="48"/>
      <c r="M12" s="16">
        <v>0</v>
      </c>
      <c r="N12" s="48"/>
      <c r="O12" s="48"/>
      <c r="P12" s="16">
        <v>0</v>
      </c>
      <c r="Q12" s="48"/>
      <c r="R12" s="48"/>
      <c r="S12" s="16">
        <v>0</v>
      </c>
      <c r="T12" s="48"/>
      <c r="U12" s="48"/>
      <c r="V12" s="16">
        <v>0</v>
      </c>
      <c r="W12" s="48"/>
      <c r="X12" s="48"/>
      <c r="Y12" s="16">
        <v>0</v>
      </c>
      <c r="Z12" s="48"/>
      <c r="AA12" s="48"/>
      <c r="AB12" s="16">
        <v>0</v>
      </c>
      <c r="AC12" s="48"/>
      <c r="AD12" s="48"/>
      <c r="AE12" s="16">
        <v>0</v>
      </c>
      <c r="AF12" s="48"/>
      <c r="AG12" s="48"/>
      <c r="AH12" s="16">
        <v>0</v>
      </c>
      <c r="AI12" s="48"/>
      <c r="AJ12" s="48"/>
      <c r="AK12" s="16">
        <v>0</v>
      </c>
      <c r="AL12" s="48"/>
      <c r="AM12" s="48"/>
      <c r="AN12" s="16">
        <v>0</v>
      </c>
      <c r="AO12" s="48"/>
      <c r="AP12" s="48"/>
      <c r="AQ12" s="16">
        <v>0</v>
      </c>
      <c r="AR12" s="48"/>
      <c r="AS12" s="48"/>
      <c r="AT12" s="16">
        <v>0</v>
      </c>
      <c r="AU12" s="48"/>
      <c r="AV12" s="48"/>
      <c r="AW12" s="16">
        <v>0</v>
      </c>
      <c r="AX12" s="48"/>
      <c r="AY12" s="48"/>
      <c r="AZ12" s="16">
        <v>0</v>
      </c>
      <c r="BA12" s="48"/>
      <c r="BB12" s="48"/>
      <c r="BC12" s="16">
        <v>0</v>
      </c>
      <c r="BD12" s="48"/>
      <c r="BE12" s="48"/>
      <c r="BF12" s="16">
        <v>0</v>
      </c>
      <c r="BG12" s="48"/>
      <c r="BH12" s="48"/>
      <c r="BI12" s="16">
        <v>0</v>
      </c>
      <c r="BJ12" s="48"/>
      <c r="BK12" s="48"/>
      <c r="BL12" s="16">
        <v>0</v>
      </c>
      <c r="BM12" s="48"/>
      <c r="BN12" s="48"/>
      <c r="BO12" s="16">
        <v>0</v>
      </c>
      <c r="BP12" s="48"/>
      <c r="BQ12" s="48"/>
      <c r="BR12" s="16">
        <v>0</v>
      </c>
      <c r="BS12" s="48"/>
      <c r="BT12" s="48"/>
      <c r="BU12" s="16">
        <v>0</v>
      </c>
      <c r="BV12" s="48"/>
      <c r="BW12" s="48"/>
      <c r="BX12" s="16">
        <v>0</v>
      </c>
      <c r="BY12" s="48"/>
      <c r="BZ12" s="48"/>
      <c r="CA12" s="16">
        <v>0</v>
      </c>
      <c r="CB12" s="3">
        <v>0</v>
      </c>
      <c r="CC12" s="3">
        <v>0</v>
      </c>
      <c r="CD12" s="16"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/>
      <c r="C13" s="48"/>
      <c r="D13" s="25">
        <v>0</v>
      </c>
      <c r="E13" s="48"/>
      <c r="F13" s="48"/>
      <c r="G13" s="25">
        <v>0</v>
      </c>
      <c r="H13" s="48"/>
      <c r="I13" s="48"/>
      <c r="J13" s="25">
        <v>0</v>
      </c>
      <c r="K13" s="48"/>
      <c r="L13" s="48"/>
      <c r="M13" s="25">
        <v>0</v>
      </c>
      <c r="N13" s="48"/>
      <c r="O13" s="48"/>
      <c r="P13" s="25">
        <v>0</v>
      </c>
      <c r="Q13" s="48"/>
      <c r="R13" s="48"/>
      <c r="S13" s="25">
        <v>0</v>
      </c>
      <c r="T13" s="48"/>
      <c r="U13" s="48"/>
      <c r="V13" s="25">
        <v>0</v>
      </c>
      <c r="W13" s="48"/>
      <c r="X13" s="48"/>
      <c r="Y13" s="25">
        <v>0</v>
      </c>
      <c r="Z13" s="48"/>
      <c r="AA13" s="48"/>
      <c r="AB13" s="25">
        <v>0</v>
      </c>
      <c r="AC13" s="48"/>
      <c r="AD13" s="48"/>
      <c r="AE13" s="25">
        <v>0</v>
      </c>
      <c r="AF13" s="48"/>
      <c r="AG13" s="48"/>
      <c r="AH13" s="25">
        <v>0</v>
      </c>
      <c r="AI13" s="48"/>
      <c r="AJ13" s="48"/>
      <c r="AK13" s="25">
        <v>0</v>
      </c>
      <c r="AL13" s="48"/>
      <c r="AM13" s="48"/>
      <c r="AN13" s="25">
        <v>0</v>
      </c>
      <c r="AO13" s="48"/>
      <c r="AP13" s="48"/>
      <c r="AQ13" s="25">
        <v>0</v>
      </c>
      <c r="AR13" s="48"/>
      <c r="AS13" s="48"/>
      <c r="AT13" s="25">
        <v>0</v>
      </c>
      <c r="AU13" s="48"/>
      <c r="AV13" s="48"/>
      <c r="AW13" s="25">
        <v>0</v>
      </c>
      <c r="AX13" s="48"/>
      <c r="AY13" s="48"/>
      <c r="AZ13" s="25">
        <v>0</v>
      </c>
      <c r="BA13" s="48"/>
      <c r="BB13" s="48"/>
      <c r="BC13" s="25">
        <v>0</v>
      </c>
      <c r="BD13" s="48"/>
      <c r="BE13" s="48"/>
      <c r="BF13" s="25">
        <v>0</v>
      </c>
      <c r="BG13" s="48"/>
      <c r="BH13" s="48"/>
      <c r="BI13" s="25">
        <v>0</v>
      </c>
      <c r="BJ13" s="48"/>
      <c r="BK13" s="48"/>
      <c r="BL13" s="25">
        <v>0</v>
      </c>
      <c r="BM13" s="48"/>
      <c r="BN13" s="48"/>
      <c r="BO13" s="25">
        <v>0</v>
      </c>
      <c r="BP13" s="48"/>
      <c r="BQ13" s="48"/>
      <c r="BR13" s="25">
        <v>0</v>
      </c>
      <c r="BS13" s="48"/>
      <c r="BT13" s="48"/>
      <c r="BU13" s="25">
        <v>0</v>
      </c>
      <c r="BV13" s="48"/>
      <c r="BW13" s="48"/>
      <c r="BX13" s="25">
        <v>0</v>
      </c>
      <c r="BY13" s="48"/>
      <c r="BZ13" s="48"/>
      <c r="CA13" s="25">
        <v>0</v>
      </c>
      <c r="CB13" s="3">
        <v>0</v>
      </c>
      <c r="CC13" s="3">
        <v>0</v>
      </c>
      <c r="CD13" s="19"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/>
      <c r="C14" s="48"/>
      <c r="D14" s="25">
        <v>0</v>
      </c>
      <c r="E14" s="48"/>
      <c r="F14" s="48"/>
      <c r="G14" s="25">
        <v>0</v>
      </c>
      <c r="H14" s="48"/>
      <c r="I14" s="48"/>
      <c r="J14" s="25">
        <v>0</v>
      </c>
      <c r="K14" s="48"/>
      <c r="L14" s="48"/>
      <c r="M14" s="25">
        <v>0</v>
      </c>
      <c r="N14" s="48"/>
      <c r="O14" s="48"/>
      <c r="P14" s="25">
        <v>0</v>
      </c>
      <c r="Q14" s="48"/>
      <c r="R14" s="48"/>
      <c r="S14" s="25">
        <v>0</v>
      </c>
      <c r="T14" s="48"/>
      <c r="U14" s="48"/>
      <c r="V14" s="25">
        <v>0</v>
      </c>
      <c r="W14" s="48"/>
      <c r="X14" s="48"/>
      <c r="Y14" s="25">
        <v>0</v>
      </c>
      <c r="Z14" s="48"/>
      <c r="AA14" s="48"/>
      <c r="AB14" s="25">
        <v>0</v>
      </c>
      <c r="AC14" s="48"/>
      <c r="AD14" s="48"/>
      <c r="AE14" s="25">
        <v>0</v>
      </c>
      <c r="AF14" s="48"/>
      <c r="AG14" s="48"/>
      <c r="AH14" s="25">
        <v>0</v>
      </c>
      <c r="AI14" s="48"/>
      <c r="AJ14" s="48"/>
      <c r="AK14" s="25">
        <v>0</v>
      </c>
      <c r="AL14" s="48"/>
      <c r="AM14" s="48"/>
      <c r="AN14" s="25">
        <v>0</v>
      </c>
      <c r="AO14" s="48"/>
      <c r="AP14" s="48"/>
      <c r="AQ14" s="25">
        <v>0</v>
      </c>
      <c r="AR14" s="48"/>
      <c r="AS14" s="48"/>
      <c r="AT14" s="25">
        <v>0</v>
      </c>
      <c r="AU14" s="48"/>
      <c r="AV14" s="48"/>
      <c r="AW14" s="25">
        <v>0</v>
      </c>
      <c r="AX14" s="48"/>
      <c r="AY14" s="48"/>
      <c r="AZ14" s="25">
        <v>0</v>
      </c>
      <c r="BA14" s="48"/>
      <c r="BB14" s="48"/>
      <c r="BC14" s="25">
        <v>0</v>
      </c>
      <c r="BD14" s="48"/>
      <c r="BE14" s="48"/>
      <c r="BF14" s="25">
        <v>0</v>
      </c>
      <c r="BG14" s="48"/>
      <c r="BH14" s="48"/>
      <c r="BI14" s="25">
        <v>0</v>
      </c>
      <c r="BJ14" s="48"/>
      <c r="BK14" s="48"/>
      <c r="BL14" s="25">
        <v>0</v>
      </c>
      <c r="BM14" s="48"/>
      <c r="BN14" s="48"/>
      <c r="BO14" s="25">
        <v>0</v>
      </c>
      <c r="BP14" s="48"/>
      <c r="BQ14" s="48"/>
      <c r="BR14" s="25">
        <v>0</v>
      </c>
      <c r="BS14" s="48"/>
      <c r="BT14" s="48"/>
      <c r="BU14" s="25">
        <v>0</v>
      </c>
      <c r="BV14" s="48"/>
      <c r="BW14" s="48"/>
      <c r="BX14" s="25">
        <v>0</v>
      </c>
      <c r="BY14" s="48"/>
      <c r="BZ14" s="48"/>
      <c r="CA14" s="25">
        <v>0</v>
      </c>
      <c r="CB14" s="3">
        <v>0</v>
      </c>
      <c r="CC14" s="3">
        <v>0</v>
      </c>
      <c r="CD14" s="19"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48"/>
      <c r="C15" s="48"/>
      <c r="D15" s="25">
        <v>0</v>
      </c>
      <c r="E15" s="48"/>
      <c r="F15" s="48"/>
      <c r="G15" s="25">
        <v>0</v>
      </c>
      <c r="H15" s="48"/>
      <c r="I15" s="48"/>
      <c r="J15" s="25">
        <v>0</v>
      </c>
      <c r="K15" s="48"/>
      <c r="L15" s="48"/>
      <c r="M15" s="25">
        <v>0</v>
      </c>
      <c r="N15" s="48"/>
      <c r="O15" s="48"/>
      <c r="P15" s="25">
        <v>0</v>
      </c>
      <c r="Q15" s="48"/>
      <c r="R15" s="48"/>
      <c r="S15" s="25">
        <v>0</v>
      </c>
      <c r="T15" s="48"/>
      <c r="U15" s="48"/>
      <c r="V15" s="25">
        <v>0</v>
      </c>
      <c r="W15" s="48"/>
      <c r="X15" s="48"/>
      <c r="Y15" s="25">
        <v>0</v>
      </c>
      <c r="Z15" s="48"/>
      <c r="AA15" s="48"/>
      <c r="AB15" s="25">
        <v>0</v>
      </c>
      <c r="AC15" s="48"/>
      <c r="AD15" s="48"/>
      <c r="AE15" s="25">
        <v>0</v>
      </c>
      <c r="AF15" s="48"/>
      <c r="AG15" s="48"/>
      <c r="AH15" s="25">
        <v>0</v>
      </c>
      <c r="AI15" s="48"/>
      <c r="AJ15" s="48"/>
      <c r="AK15" s="25">
        <v>0</v>
      </c>
      <c r="AL15" s="48"/>
      <c r="AM15" s="48"/>
      <c r="AN15" s="25">
        <v>0</v>
      </c>
      <c r="AO15" s="48"/>
      <c r="AP15" s="48"/>
      <c r="AQ15" s="25">
        <v>0</v>
      </c>
      <c r="AR15" s="48"/>
      <c r="AS15" s="48"/>
      <c r="AT15" s="25">
        <v>0</v>
      </c>
      <c r="AU15" s="48"/>
      <c r="AV15" s="48"/>
      <c r="AW15" s="25">
        <v>0</v>
      </c>
      <c r="AX15" s="48"/>
      <c r="AY15" s="48"/>
      <c r="AZ15" s="25">
        <v>0</v>
      </c>
      <c r="BA15" s="48"/>
      <c r="BB15" s="48"/>
      <c r="BC15" s="25">
        <v>0</v>
      </c>
      <c r="BD15" s="48"/>
      <c r="BE15" s="48"/>
      <c r="BF15" s="25">
        <v>0</v>
      </c>
      <c r="BG15" s="48"/>
      <c r="BH15" s="48"/>
      <c r="BI15" s="25">
        <v>0</v>
      </c>
      <c r="BJ15" s="48"/>
      <c r="BK15" s="48"/>
      <c r="BL15" s="25">
        <v>0</v>
      </c>
      <c r="BM15" s="48"/>
      <c r="BN15" s="48"/>
      <c r="BO15" s="25">
        <v>0</v>
      </c>
      <c r="BP15" s="48"/>
      <c r="BQ15" s="48"/>
      <c r="BR15" s="25">
        <v>0</v>
      </c>
      <c r="BS15" s="48"/>
      <c r="BT15" s="48"/>
      <c r="BU15" s="25">
        <v>0</v>
      </c>
      <c r="BV15" s="48"/>
      <c r="BW15" s="48"/>
      <c r="BX15" s="25">
        <v>0</v>
      </c>
      <c r="BY15" s="48"/>
      <c r="BZ15" s="48"/>
      <c r="CA15" s="25">
        <v>0</v>
      </c>
      <c r="CB15" s="3">
        <v>0</v>
      </c>
      <c r="CC15" s="3">
        <v>0</v>
      </c>
      <c r="CD15" s="19"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/>
      <c r="C16" s="48"/>
      <c r="D16" s="25">
        <v>0</v>
      </c>
      <c r="E16" s="48"/>
      <c r="F16" s="48"/>
      <c r="G16" s="25">
        <v>0</v>
      </c>
      <c r="H16" s="48"/>
      <c r="I16" s="48"/>
      <c r="J16" s="25">
        <v>0</v>
      </c>
      <c r="K16" s="48"/>
      <c r="L16" s="48"/>
      <c r="M16" s="25">
        <v>0</v>
      </c>
      <c r="N16" s="48"/>
      <c r="O16" s="48"/>
      <c r="P16" s="25">
        <v>0</v>
      </c>
      <c r="Q16" s="48"/>
      <c r="R16" s="48"/>
      <c r="S16" s="25">
        <v>0</v>
      </c>
      <c r="T16" s="48"/>
      <c r="U16" s="48"/>
      <c r="V16" s="25">
        <v>0</v>
      </c>
      <c r="W16" s="48"/>
      <c r="X16" s="48"/>
      <c r="Y16" s="25">
        <v>0</v>
      </c>
      <c r="Z16" s="48"/>
      <c r="AA16" s="48"/>
      <c r="AB16" s="25">
        <v>0</v>
      </c>
      <c r="AC16" s="48"/>
      <c r="AD16" s="48"/>
      <c r="AE16" s="25">
        <v>0</v>
      </c>
      <c r="AF16" s="48"/>
      <c r="AG16" s="48"/>
      <c r="AH16" s="25">
        <v>0</v>
      </c>
      <c r="AI16" s="48"/>
      <c r="AJ16" s="48"/>
      <c r="AK16" s="25">
        <v>0</v>
      </c>
      <c r="AL16" s="48"/>
      <c r="AM16" s="48"/>
      <c r="AN16" s="25">
        <v>0</v>
      </c>
      <c r="AO16" s="48"/>
      <c r="AP16" s="48"/>
      <c r="AQ16" s="25">
        <v>0</v>
      </c>
      <c r="AR16" s="48"/>
      <c r="AS16" s="48"/>
      <c r="AT16" s="25">
        <v>0</v>
      </c>
      <c r="AU16" s="48"/>
      <c r="AV16" s="48"/>
      <c r="AW16" s="25">
        <v>0</v>
      </c>
      <c r="AX16" s="48"/>
      <c r="AY16" s="48"/>
      <c r="AZ16" s="25">
        <v>0</v>
      </c>
      <c r="BA16" s="48"/>
      <c r="BB16" s="48"/>
      <c r="BC16" s="25">
        <v>0</v>
      </c>
      <c r="BD16" s="48"/>
      <c r="BE16" s="48"/>
      <c r="BF16" s="25">
        <v>0</v>
      </c>
      <c r="BG16" s="48"/>
      <c r="BH16" s="48"/>
      <c r="BI16" s="25">
        <v>0</v>
      </c>
      <c r="BJ16" s="48"/>
      <c r="BK16" s="48"/>
      <c r="BL16" s="25">
        <v>0</v>
      </c>
      <c r="BM16" s="48"/>
      <c r="BN16" s="48"/>
      <c r="BO16" s="25">
        <v>0</v>
      </c>
      <c r="BP16" s="48"/>
      <c r="BQ16" s="48"/>
      <c r="BR16" s="25">
        <v>0</v>
      </c>
      <c r="BS16" s="48"/>
      <c r="BT16" s="48"/>
      <c r="BU16" s="25">
        <v>0</v>
      </c>
      <c r="BV16" s="48"/>
      <c r="BW16" s="48"/>
      <c r="BX16" s="25">
        <v>0</v>
      </c>
      <c r="BY16" s="48"/>
      <c r="BZ16" s="48"/>
      <c r="CA16" s="25">
        <v>0</v>
      </c>
      <c r="CB16" s="3">
        <v>0</v>
      </c>
      <c r="CC16" s="3">
        <v>0</v>
      </c>
      <c r="CD16" s="19"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/>
      <c r="C17" s="48"/>
      <c r="D17" s="25">
        <v>0</v>
      </c>
      <c r="E17" s="48"/>
      <c r="F17" s="48"/>
      <c r="G17" s="25">
        <v>0</v>
      </c>
      <c r="H17" s="48"/>
      <c r="I17" s="48"/>
      <c r="J17" s="25">
        <v>0</v>
      </c>
      <c r="K17" s="48"/>
      <c r="L17" s="48"/>
      <c r="M17" s="25">
        <v>0</v>
      </c>
      <c r="N17" s="48"/>
      <c r="O17" s="48"/>
      <c r="P17" s="25">
        <v>0</v>
      </c>
      <c r="Q17" s="48"/>
      <c r="R17" s="48"/>
      <c r="S17" s="25">
        <v>0</v>
      </c>
      <c r="T17" s="48"/>
      <c r="U17" s="48"/>
      <c r="V17" s="25">
        <v>0</v>
      </c>
      <c r="W17" s="48"/>
      <c r="X17" s="48"/>
      <c r="Y17" s="25">
        <v>0</v>
      </c>
      <c r="Z17" s="48"/>
      <c r="AA17" s="48"/>
      <c r="AB17" s="25">
        <v>0</v>
      </c>
      <c r="AC17" s="48"/>
      <c r="AD17" s="48"/>
      <c r="AE17" s="25">
        <v>0</v>
      </c>
      <c r="AF17" s="48"/>
      <c r="AG17" s="48"/>
      <c r="AH17" s="25">
        <v>0</v>
      </c>
      <c r="AI17" s="48"/>
      <c r="AJ17" s="48"/>
      <c r="AK17" s="25">
        <v>0</v>
      </c>
      <c r="AL17" s="48"/>
      <c r="AM17" s="48"/>
      <c r="AN17" s="25">
        <v>0</v>
      </c>
      <c r="AO17" s="48"/>
      <c r="AP17" s="48"/>
      <c r="AQ17" s="25">
        <v>0</v>
      </c>
      <c r="AR17" s="48"/>
      <c r="AS17" s="48"/>
      <c r="AT17" s="25">
        <v>0</v>
      </c>
      <c r="AU17" s="48"/>
      <c r="AV17" s="48"/>
      <c r="AW17" s="25">
        <v>0</v>
      </c>
      <c r="AX17" s="48"/>
      <c r="AY17" s="48"/>
      <c r="AZ17" s="25">
        <v>0</v>
      </c>
      <c r="BA17" s="48"/>
      <c r="BB17" s="48"/>
      <c r="BC17" s="25">
        <v>0</v>
      </c>
      <c r="BD17" s="48"/>
      <c r="BE17" s="48"/>
      <c r="BF17" s="25">
        <v>0</v>
      </c>
      <c r="BG17" s="48"/>
      <c r="BH17" s="48"/>
      <c r="BI17" s="25">
        <v>0</v>
      </c>
      <c r="BJ17" s="48"/>
      <c r="BK17" s="48"/>
      <c r="BL17" s="25">
        <v>0</v>
      </c>
      <c r="BM17" s="48"/>
      <c r="BN17" s="48"/>
      <c r="BO17" s="25">
        <v>0</v>
      </c>
      <c r="BP17" s="48"/>
      <c r="BQ17" s="48"/>
      <c r="BR17" s="25">
        <v>0</v>
      </c>
      <c r="BS17" s="48"/>
      <c r="BT17" s="48"/>
      <c r="BU17" s="25">
        <v>0</v>
      </c>
      <c r="BV17" s="48"/>
      <c r="BW17" s="48"/>
      <c r="BX17" s="25">
        <v>0</v>
      </c>
      <c r="BY17" s="48"/>
      <c r="BZ17" s="48"/>
      <c r="CA17" s="25">
        <v>0</v>
      </c>
      <c r="CB17" s="3">
        <v>0</v>
      </c>
      <c r="CC17" s="3">
        <v>0</v>
      </c>
      <c r="CD17" s="19"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/>
      <c r="C18" s="48"/>
      <c r="D18" s="25">
        <v>0</v>
      </c>
      <c r="E18" s="48"/>
      <c r="F18" s="48"/>
      <c r="G18" s="25">
        <v>0</v>
      </c>
      <c r="H18" s="48"/>
      <c r="I18" s="48"/>
      <c r="J18" s="25">
        <v>0</v>
      </c>
      <c r="K18" s="48"/>
      <c r="L18" s="48"/>
      <c r="M18" s="25">
        <v>0</v>
      </c>
      <c r="N18" s="48"/>
      <c r="O18" s="48"/>
      <c r="P18" s="25">
        <v>0</v>
      </c>
      <c r="Q18" s="48"/>
      <c r="R18" s="48"/>
      <c r="S18" s="25">
        <v>0</v>
      </c>
      <c r="T18" s="48"/>
      <c r="U18" s="48"/>
      <c r="V18" s="25">
        <v>0</v>
      </c>
      <c r="W18" s="48"/>
      <c r="X18" s="48"/>
      <c r="Y18" s="25">
        <v>0</v>
      </c>
      <c r="Z18" s="48"/>
      <c r="AA18" s="48"/>
      <c r="AB18" s="25">
        <v>0</v>
      </c>
      <c r="AC18" s="48"/>
      <c r="AD18" s="48"/>
      <c r="AE18" s="25">
        <v>0</v>
      </c>
      <c r="AF18" s="48"/>
      <c r="AG18" s="48"/>
      <c r="AH18" s="25">
        <v>0</v>
      </c>
      <c r="AI18" s="48"/>
      <c r="AJ18" s="48"/>
      <c r="AK18" s="25">
        <v>0</v>
      </c>
      <c r="AL18" s="48"/>
      <c r="AM18" s="48"/>
      <c r="AN18" s="25">
        <v>0</v>
      </c>
      <c r="AO18" s="48"/>
      <c r="AP18" s="48"/>
      <c r="AQ18" s="25">
        <v>0</v>
      </c>
      <c r="AR18" s="48"/>
      <c r="AS18" s="48"/>
      <c r="AT18" s="25">
        <v>0</v>
      </c>
      <c r="AU18" s="48"/>
      <c r="AV18" s="48"/>
      <c r="AW18" s="25">
        <v>0</v>
      </c>
      <c r="AX18" s="48"/>
      <c r="AY18" s="48"/>
      <c r="AZ18" s="25">
        <v>0</v>
      </c>
      <c r="BA18" s="48"/>
      <c r="BB18" s="48"/>
      <c r="BC18" s="25">
        <v>0</v>
      </c>
      <c r="BD18" s="48"/>
      <c r="BE18" s="48"/>
      <c r="BF18" s="25">
        <v>0</v>
      </c>
      <c r="BG18" s="48"/>
      <c r="BH18" s="48"/>
      <c r="BI18" s="25">
        <v>0</v>
      </c>
      <c r="BJ18" s="48"/>
      <c r="BK18" s="48"/>
      <c r="BL18" s="25">
        <v>0</v>
      </c>
      <c r="BM18" s="48"/>
      <c r="BN18" s="48"/>
      <c r="BO18" s="25">
        <v>0</v>
      </c>
      <c r="BP18" s="48"/>
      <c r="BQ18" s="48"/>
      <c r="BR18" s="25">
        <v>0</v>
      </c>
      <c r="BS18" s="48"/>
      <c r="BT18" s="48"/>
      <c r="BU18" s="25">
        <v>0</v>
      </c>
      <c r="BV18" s="48"/>
      <c r="BW18" s="48"/>
      <c r="BX18" s="25">
        <v>0</v>
      </c>
      <c r="BY18" s="48"/>
      <c r="BZ18" s="48"/>
      <c r="CA18" s="25">
        <v>0</v>
      </c>
      <c r="CB18" s="3">
        <v>0</v>
      </c>
      <c r="CC18" s="3">
        <v>0</v>
      </c>
      <c r="CD18" s="19"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/>
      <c r="C19" s="48"/>
      <c r="D19" s="25">
        <v>0</v>
      </c>
      <c r="E19" s="48"/>
      <c r="F19" s="48"/>
      <c r="G19" s="25">
        <v>0</v>
      </c>
      <c r="H19" s="48"/>
      <c r="I19" s="48"/>
      <c r="J19" s="25">
        <v>0</v>
      </c>
      <c r="K19" s="48"/>
      <c r="L19" s="48"/>
      <c r="M19" s="25">
        <v>0</v>
      </c>
      <c r="N19" s="48"/>
      <c r="O19" s="48"/>
      <c r="P19" s="25">
        <v>0</v>
      </c>
      <c r="Q19" s="48"/>
      <c r="R19" s="48"/>
      <c r="S19" s="25">
        <v>0</v>
      </c>
      <c r="T19" s="48"/>
      <c r="U19" s="48"/>
      <c r="V19" s="25">
        <v>0</v>
      </c>
      <c r="W19" s="48"/>
      <c r="X19" s="48"/>
      <c r="Y19" s="25">
        <v>0</v>
      </c>
      <c r="Z19" s="48"/>
      <c r="AA19" s="48"/>
      <c r="AB19" s="25">
        <v>0</v>
      </c>
      <c r="AC19" s="48"/>
      <c r="AD19" s="48"/>
      <c r="AE19" s="25">
        <v>0</v>
      </c>
      <c r="AF19" s="48"/>
      <c r="AG19" s="48"/>
      <c r="AH19" s="25">
        <v>0</v>
      </c>
      <c r="AI19" s="48"/>
      <c r="AJ19" s="48"/>
      <c r="AK19" s="25">
        <v>0</v>
      </c>
      <c r="AL19" s="48"/>
      <c r="AM19" s="48"/>
      <c r="AN19" s="25">
        <v>0</v>
      </c>
      <c r="AO19" s="48"/>
      <c r="AP19" s="48"/>
      <c r="AQ19" s="25">
        <v>0</v>
      </c>
      <c r="AR19" s="48"/>
      <c r="AS19" s="48"/>
      <c r="AT19" s="25">
        <v>0</v>
      </c>
      <c r="AU19" s="48"/>
      <c r="AV19" s="48"/>
      <c r="AW19" s="25">
        <v>0</v>
      </c>
      <c r="AX19" s="48"/>
      <c r="AY19" s="48"/>
      <c r="AZ19" s="25">
        <v>0</v>
      </c>
      <c r="BA19" s="48"/>
      <c r="BB19" s="48"/>
      <c r="BC19" s="25">
        <v>0</v>
      </c>
      <c r="BD19" s="48"/>
      <c r="BE19" s="48"/>
      <c r="BF19" s="25">
        <v>0</v>
      </c>
      <c r="BG19" s="48"/>
      <c r="BH19" s="48"/>
      <c r="BI19" s="25">
        <v>0</v>
      </c>
      <c r="BJ19" s="48"/>
      <c r="BK19" s="48"/>
      <c r="BL19" s="25">
        <v>0</v>
      </c>
      <c r="BM19" s="48"/>
      <c r="BN19" s="48"/>
      <c r="BO19" s="25">
        <v>0</v>
      </c>
      <c r="BP19" s="48"/>
      <c r="BQ19" s="48"/>
      <c r="BR19" s="25">
        <v>0</v>
      </c>
      <c r="BS19" s="48"/>
      <c r="BT19" s="48"/>
      <c r="BU19" s="25">
        <v>0</v>
      </c>
      <c r="BV19" s="48"/>
      <c r="BW19" s="48"/>
      <c r="BX19" s="25">
        <v>0</v>
      </c>
      <c r="BY19" s="48"/>
      <c r="BZ19" s="48"/>
      <c r="CA19" s="25">
        <v>0</v>
      </c>
      <c r="CB19" s="3">
        <v>0</v>
      </c>
      <c r="CC19" s="3">
        <v>0</v>
      </c>
      <c r="CD19" s="19"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/>
      <c r="C20" s="48"/>
      <c r="D20" s="25">
        <v>0</v>
      </c>
      <c r="E20" s="48"/>
      <c r="F20" s="48"/>
      <c r="G20" s="25">
        <v>0</v>
      </c>
      <c r="H20" s="48"/>
      <c r="I20" s="48"/>
      <c r="J20" s="25">
        <v>0</v>
      </c>
      <c r="K20" s="48"/>
      <c r="L20" s="48"/>
      <c r="M20" s="25">
        <v>0</v>
      </c>
      <c r="N20" s="48"/>
      <c r="O20" s="48"/>
      <c r="P20" s="25">
        <v>0</v>
      </c>
      <c r="Q20" s="48"/>
      <c r="R20" s="48"/>
      <c r="S20" s="25">
        <v>0</v>
      </c>
      <c r="T20" s="48"/>
      <c r="U20" s="48"/>
      <c r="V20" s="25">
        <v>0</v>
      </c>
      <c r="W20" s="48"/>
      <c r="X20" s="48"/>
      <c r="Y20" s="25">
        <v>0</v>
      </c>
      <c r="Z20" s="48"/>
      <c r="AA20" s="48"/>
      <c r="AB20" s="25">
        <v>0</v>
      </c>
      <c r="AC20" s="48"/>
      <c r="AD20" s="48"/>
      <c r="AE20" s="25">
        <v>0</v>
      </c>
      <c r="AF20" s="48"/>
      <c r="AG20" s="48"/>
      <c r="AH20" s="25">
        <v>0</v>
      </c>
      <c r="AI20" s="48"/>
      <c r="AJ20" s="48"/>
      <c r="AK20" s="25">
        <v>0</v>
      </c>
      <c r="AL20" s="48"/>
      <c r="AM20" s="48"/>
      <c r="AN20" s="25">
        <v>0</v>
      </c>
      <c r="AO20" s="48"/>
      <c r="AP20" s="48"/>
      <c r="AQ20" s="25">
        <v>0</v>
      </c>
      <c r="AR20" s="48"/>
      <c r="AS20" s="48"/>
      <c r="AT20" s="25">
        <v>0</v>
      </c>
      <c r="AU20" s="48"/>
      <c r="AV20" s="48"/>
      <c r="AW20" s="25">
        <v>0</v>
      </c>
      <c r="AX20" s="48"/>
      <c r="AY20" s="48"/>
      <c r="AZ20" s="25">
        <v>0</v>
      </c>
      <c r="BA20" s="48"/>
      <c r="BB20" s="48"/>
      <c r="BC20" s="25">
        <v>0</v>
      </c>
      <c r="BD20" s="48"/>
      <c r="BE20" s="48"/>
      <c r="BF20" s="25">
        <v>0</v>
      </c>
      <c r="BG20" s="48"/>
      <c r="BH20" s="48"/>
      <c r="BI20" s="25">
        <v>0</v>
      </c>
      <c r="BJ20" s="48"/>
      <c r="BK20" s="48"/>
      <c r="BL20" s="25">
        <v>0</v>
      </c>
      <c r="BM20" s="48"/>
      <c r="BN20" s="48"/>
      <c r="BO20" s="25">
        <v>0</v>
      </c>
      <c r="BP20" s="48"/>
      <c r="BQ20" s="48"/>
      <c r="BR20" s="25">
        <v>0</v>
      </c>
      <c r="BS20" s="48"/>
      <c r="BT20" s="48"/>
      <c r="BU20" s="25">
        <v>0</v>
      </c>
      <c r="BV20" s="48"/>
      <c r="BW20" s="48"/>
      <c r="BX20" s="25">
        <v>0</v>
      </c>
      <c r="BY20" s="48"/>
      <c r="BZ20" s="48"/>
      <c r="CA20" s="25">
        <v>0</v>
      </c>
      <c r="CB20" s="3">
        <v>0</v>
      </c>
      <c r="CC20" s="3">
        <v>0</v>
      </c>
      <c r="CD20" s="19"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48"/>
      <c r="C21" s="48"/>
      <c r="D21" s="25">
        <v>0</v>
      </c>
      <c r="E21" s="48"/>
      <c r="F21" s="48"/>
      <c r="G21" s="25">
        <v>0</v>
      </c>
      <c r="H21" s="48"/>
      <c r="I21" s="48"/>
      <c r="J21" s="25">
        <v>0</v>
      </c>
      <c r="K21" s="48"/>
      <c r="L21" s="48"/>
      <c r="M21" s="25">
        <v>0</v>
      </c>
      <c r="N21" s="48"/>
      <c r="O21" s="48"/>
      <c r="P21" s="25">
        <v>0</v>
      </c>
      <c r="Q21" s="48"/>
      <c r="R21" s="48"/>
      <c r="S21" s="25">
        <v>0</v>
      </c>
      <c r="T21" s="48"/>
      <c r="U21" s="48"/>
      <c r="V21" s="25">
        <v>0</v>
      </c>
      <c r="W21" s="48"/>
      <c r="X21" s="48"/>
      <c r="Y21" s="25">
        <v>0</v>
      </c>
      <c r="Z21" s="48"/>
      <c r="AA21" s="48"/>
      <c r="AB21" s="25">
        <v>0</v>
      </c>
      <c r="AC21" s="48"/>
      <c r="AD21" s="48"/>
      <c r="AE21" s="25">
        <v>0</v>
      </c>
      <c r="AF21" s="48"/>
      <c r="AG21" s="48"/>
      <c r="AH21" s="25">
        <v>0</v>
      </c>
      <c r="AI21" s="48"/>
      <c r="AJ21" s="48"/>
      <c r="AK21" s="25">
        <v>0</v>
      </c>
      <c r="AL21" s="48"/>
      <c r="AM21" s="48"/>
      <c r="AN21" s="25">
        <v>0</v>
      </c>
      <c r="AO21" s="48"/>
      <c r="AP21" s="48"/>
      <c r="AQ21" s="25">
        <v>0</v>
      </c>
      <c r="AR21" s="48"/>
      <c r="AS21" s="48"/>
      <c r="AT21" s="25">
        <v>0</v>
      </c>
      <c r="AU21" s="48"/>
      <c r="AV21" s="48"/>
      <c r="AW21" s="25">
        <v>0</v>
      </c>
      <c r="AX21" s="48"/>
      <c r="AY21" s="48"/>
      <c r="AZ21" s="25">
        <v>0</v>
      </c>
      <c r="BA21" s="48"/>
      <c r="BB21" s="48"/>
      <c r="BC21" s="25">
        <v>0</v>
      </c>
      <c r="BD21" s="48"/>
      <c r="BE21" s="48"/>
      <c r="BF21" s="25">
        <v>0</v>
      </c>
      <c r="BG21" s="48"/>
      <c r="BH21" s="48"/>
      <c r="BI21" s="25">
        <v>0</v>
      </c>
      <c r="BJ21" s="48"/>
      <c r="BK21" s="48"/>
      <c r="BL21" s="25">
        <v>0</v>
      </c>
      <c r="BM21" s="48"/>
      <c r="BN21" s="48"/>
      <c r="BO21" s="25">
        <v>0</v>
      </c>
      <c r="BP21" s="48"/>
      <c r="BQ21" s="48"/>
      <c r="BR21" s="25">
        <v>0</v>
      </c>
      <c r="BS21" s="48"/>
      <c r="BT21" s="48"/>
      <c r="BU21" s="25">
        <v>0</v>
      </c>
      <c r="BV21" s="48"/>
      <c r="BW21" s="48"/>
      <c r="BX21" s="25">
        <v>0</v>
      </c>
      <c r="BY21" s="48"/>
      <c r="BZ21" s="48"/>
      <c r="CA21" s="25">
        <v>0</v>
      </c>
      <c r="CB21" s="3">
        <v>0</v>
      </c>
      <c r="CC21" s="3">
        <v>0</v>
      </c>
      <c r="CD21" s="19"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/>
      <c r="C22" s="48"/>
      <c r="D22" s="25">
        <v>0</v>
      </c>
      <c r="E22" s="48"/>
      <c r="F22" s="48"/>
      <c r="G22" s="25">
        <v>0</v>
      </c>
      <c r="H22" s="48"/>
      <c r="I22" s="48"/>
      <c r="J22" s="25">
        <v>0</v>
      </c>
      <c r="K22" s="48"/>
      <c r="L22" s="48"/>
      <c r="M22" s="25">
        <v>0</v>
      </c>
      <c r="N22" s="48"/>
      <c r="O22" s="48"/>
      <c r="P22" s="25">
        <v>0</v>
      </c>
      <c r="Q22" s="48"/>
      <c r="R22" s="48"/>
      <c r="S22" s="25">
        <v>0</v>
      </c>
      <c r="T22" s="48"/>
      <c r="U22" s="48"/>
      <c r="V22" s="25">
        <v>0</v>
      </c>
      <c r="W22" s="48"/>
      <c r="X22" s="48"/>
      <c r="Y22" s="25">
        <v>0</v>
      </c>
      <c r="Z22" s="48"/>
      <c r="AA22" s="48"/>
      <c r="AB22" s="25">
        <v>0</v>
      </c>
      <c r="AC22" s="48"/>
      <c r="AD22" s="48"/>
      <c r="AE22" s="25">
        <v>0</v>
      </c>
      <c r="AF22" s="48"/>
      <c r="AG22" s="48"/>
      <c r="AH22" s="25">
        <v>0</v>
      </c>
      <c r="AI22" s="48"/>
      <c r="AJ22" s="48"/>
      <c r="AK22" s="25">
        <v>0</v>
      </c>
      <c r="AL22" s="48"/>
      <c r="AM22" s="48"/>
      <c r="AN22" s="25">
        <v>0</v>
      </c>
      <c r="AO22" s="48"/>
      <c r="AP22" s="48"/>
      <c r="AQ22" s="25">
        <v>0</v>
      </c>
      <c r="AR22" s="48"/>
      <c r="AS22" s="48"/>
      <c r="AT22" s="25">
        <v>0</v>
      </c>
      <c r="AU22" s="48"/>
      <c r="AV22" s="48"/>
      <c r="AW22" s="25">
        <v>0</v>
      </c>
      <c r="AX22" s="48"/>
      <c r="AY22" s="48"/>
      <c r="AZ22" s="25">
        <v>0</v>
      </c>
      <c r="BA22" s="48"/>
      <c r="BB22" s="48"/>
      <c r="BC22" s="25">
        <v>0</v>
      </c>
      <c r="BD22" s="48"/>
      <c r="BE22" s="48"/>
      <c r="BF22" s="25">
        <v>0</v>
      </c>
      <c r="BG22" s="48"/>
      <c r="BH22" s="48"/>
      <c r="BI22" s="25">
        <v>0</v>
      </c>
      <c r="BJ22" s="48"/>
      <c r="BK22" s="48"/>
      <c r="BL22" s="25">
        <v>0</v>
      </c>
      <c r="BM22" s="48"/>
      <c r="BN22" s="48"/>
      <c r="BO22" s="25">
        <v>0</v>
      </c>
      <c r="BP22" s="48"/>
      <c r="BQ22" s="48"/>
      <c r="BR22" s="25">
        <v>0</v>
      </c>
      <c r="BS22" s="48"/>
      <c r="BT22" s="48"/>
      <c r="BU22" s="25">
        <v>0</v>
      </c>
      <c r="BV22" s="48"/>
      <c r="BW22" s="48"/>
      <c r="BX22" s="25">
        <v>0</v>
      </c>
      <c r="BY22" s="48"/>
      <c r="BZ22" s="48"/>
      <c r="CA22" s="25">
        <v>0</v>
      </c>
      <c r="CB22" s="3">
        <v>0</v>
      </c>
      <c r="CC22" s="3">
        <v>0</v>
      </c>
      <c r="CD22" s="19"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/>
      <c r="C23" s="48"/>
      <c r="D23" s="25">
        <v>0</v>
      </c>
      <c r="E23" s="48"/>
      <c r="F23" s="48"/>
      <c r="G23" s="25">
        <v>0</v>
      </c>
      <c r="H23" s="48"/>
      <c r="I23" s="48"/>
      <c r="J23" s="25">
        <v>0</v>
      </c>
      <c r="K23" s="48"/>
      <c r="L23" s="48"/>
      <c r="M23" s="25">
        <v>0</v>
      </c>
      <c r="N23" s="48"/>
      <c r="O23" s="48"/>
      <c r="P23" s="25">
        <v>0</v>
      </c>
      <c r="Q23" s="48"/>
      <c r="R23" s="48"/>
      <c r="S23" s="25">
        <v>0</v>
      </c>
      <c r="T23" s="48"/>
      <c r="U23" s="48"/>
      <c r="V23" s="25">
        <v>0</v>
      </c>
      <c r="W23" s="48"/>
      <c r="X23" s="48"/>
      <c r="Y23" s="25">
        <v>0</v>
      </c>
      <c r="Z23" s="48"/>
      <c r="AA23" s="48"/>
      <c r="AB23" s="25">
        <v>0</v>
      </c>
      <c r="AC23" s="48"/>
      <c r="AD23" s="48"/>
      <c r="AE23" s="25">
        <v>0</v>
      </c>
      <c r="AF23" s="48"/>
      <c r="AG23" s="48"/>
      <c r="AH23" s="25">
        <v>0</v>
      </c>
      <c r="AI23" s="48"/>
      <c r="AJ23" s="48"/>
      <c r="AK23" s="25">
        <v>0</v>
      </c>
      <c r="AL23" s="48"/>
      <c r="AM23" s="48"/>
      <c r="AN23" s="25">
        <v>0</v>
      </c>
      <c r="AO23" s="48"/>
      <c r="AP23" s="48"/>
      <c r="AQ23" s="25">
        <v>0</v>
      </c>
      <c r="AR23" s="48"/>
      <c r="AS23" s="48"/>
      <c r="AT23" s="25">
        <v>0</v>
      </c>
      <c r="AU23" s="48"/>
      <c r="AV23" s="48"/>
      <c r="AW23" s="25">
        <v>0</v>
      </c>
      <c r="AX23" s="48"/>
      <c r="AY23" s="48"/>
      <c r="AZ23" s="25">
        <v>0</v>
      </c>
      <c r="BA23" s="48"/>
      <c r="BB23" s="48"/>
      <c r="BC23" s="25">
        <v>0</v>
      </c>
      <c r="BD23" s="48"/>
      <c r="BE23" s="48"/>
      <c r="BF23" s="25">
        <v>0</v>
      </c>
      <c r="BG23" s="48"/>
      <c r="BH23" s="48"/>
      <c r="BI23" s="25">
        <v>0</v>
      </c>
      <c r="BJ23" s="48"/>
      <c r="BK23" s="48"/>
      <c r="BL23" s="25">
        <v>0</v>
      </c>
      <c r="BM23" s="48"/>
      <c r="BN23" s="48"/>
      <c r="BO23" s="25">
        <v>0</v>
      </c>
      <c r="BP23" s="48"/>
      <c r="BQ23" s="48"/>
      <c r="BR23" s="25">
        <v>0</v>
      </c>
      <c r="BS23" s="48"/>
      <c r="BT23" s="48"/>
      <c r="BU23" s="25">
        <v>0</v>
      </c>
      <c r="BV23" s="48"/>
      <c r="BW23" s="48"/>
      <c r="BX23" s="25">
        <v>0</v>
      </c>
      <c r="BY23" s="48"/>
      <c r="BZ23" s="48"/>
      <c r="CA23" s="25">
        <v>0</v>
      </c>
      <c r="CB23" s="3">
        <v>0</v>
      </c>
      <c r="CC23" s="3">
        <v>0</v>
      </c>
      <c r="CD23" s="19"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/>
      <c r="C24" s="48"/>
      <c r="D24" s="25">
        <v>0</v>
      </c>
      <c r="E24" s="48"/>
      <c r="F24" s="48"/>
      <c r="G24" s="25">
        <v>0</v>
      </c>
      <c r="H24" s="48"/>
      <c r="I24" s="48"/>
      <c r="J24" s="25">
        <v>0</v>
      </c>
      <c r="K24" s="48"/>
      <c r="L24" s="48"/>
      <c r="M24" s="25">
        <v>0</v>
      </c>
      <c r="N24" s="48"/>
      <c r="O24" s="48"/>
      <c r="P24" s="25">
        <v>0</v>
      </c>
      <c r="Q24" s="48"/>
      <c r="R24" s="48"/>
      <c r="S24" s="25">
        <v>0</v>
      </c>
      <c r="T24" s="48"/>
      <c r="U24" s="48"/>
      <c r="V24" s="25">
        <v>0</v>
      </c>
      <c r="W24" s="48"/>
      <c r="X24" s="48"/>
      <c r="Y24" s="25">
        <v>0</v>
      </c>
      <c r="Z24" s="48"/>
      <c r="AA24" s="48"/>
      <c r="AB24" s="25">
        <v>0</v>
      </c>
      <c r="AC24" s="48"/>
      <c r="AD24" s="48"/>
      <c r="AE24" s="25">
        <v>0</v>
      </c>
      <c r="AF24" s="48"/>
      <c r="AG24" s="48"/>
      <c r="AH24" s="25">
        <v>0</v>
      </c>
      <c r="AI24" s="48"/>
      <c r="AJ24" s="48"/>
      <c r="AK24" s="25">
        <v>0</v>
      </c>
      <c r="AL24" s="48"/>
      <c r="AM24" s="48"/>
      <c r="AN24" s="25">
        <v>0</v>
      </c>
      <c r="AO24" s="48"/>
      <c r="AP24" s="48"/>
      <c r="AQ24" s="25">
        <v>0</v>
      </c>
      <c r="AR24" s="48"/>
      <c r="AS24" s="48"/>
      <c r="AT24" s="25">
        <v>0</v>
      </c>
      <c r="AU24" s="48"/>
      <c r="AV24" s="48"/>
      <c r="AW24" s="25">
        <v>0</v>
      </c>
      <c r="AX24" s="48"/>
      <c r="AY24" s="48"/>
      <c r="AZ24" s="25">
        <v>0</v>
      </c>
      <c r="BA24" s="48"/>
      <c r="BB24" s="48"/>
      <c r="BC24" s="25">
        <v>0</v>
      </c>
      <c r="BD24" s="48"/>
      <c r="BE24" s="48"/>
      <c r="BF24" s="25">
        <v>0</v>
      </c>
      <c r="BG24" s="48"/>
      <c r="BH24" s="48"/>
      <c r="BI24" s="25">
        <v>0</v>
      </c>
      <c r="BJ24" s="48"/>
      <c r="BK24" s="48"/>
      <c r="BL24" s="25">
        <v>0</v>
      </c>
      <c r="BM24" s="48"/>
      <c r="BN24" s="48"/>
      <c r="BO24" s="25">
        <v>0</v>
      </c>
      <c r="BP24" s="48"/>
      <c r="BQ24" s="48"/>
      <c r="BR24" s="25">
        <v>0</v>
      </c>
      <c r="BS24" s="48"/>
      <c r="BT24" s="48"/>
      <c r="BU24" s="25">
        <v>0</v>
      </c>
      <c r="BV24" s="48"/>
      <c r="BW24" s="48"/>
      <c r="BX24" s="25">
        <v>0</v>
      </c>
      <c r="BY24" s="48"/>
      <c r="BZ24" s="48"/>
      <c r="CA24" s="25">
        <v>0</v>
      </c>
      <c r="CB24" s="3">
        <v>0</v>
      </c>
      <c r="CC24" s="3">
        <v>0</v>
      </c>
      <c r="CD24" s="19">
        <v>0</v>
      </c>
      <c r="CE24" s="31"/>
      <c r="CF24" s="27"/>
      <c r="CG24" s="27"/>
      <c r="CH24" s="23"/>
      <c r="CI24" s="23"/>
    </row>
    <row r="25" spans="1:87" s="33" customFormat="1" ht="38.25" customHeight="1" x14ac:dyDescent="0.2">
      <c r="A25" s="14" t="s">
        <v>55</v>
      </c>
      <c r="B25" s="48"/>
      <c r="C25" s="48"/>
      <c r="D25" s="25">
        <v>0</v>
      </c>
      <c r="E25" s="48"/>
      <c r="F25" s="48"/>
      <c r="G25" s="25">
        <v>0</v>
      </c>
      <c r="H25" s="48"/>
      <c r="I25" s="48"/>
      <c r="J25" s="25">
        <v>0</v>
      </c>
      <c r="K25" s="48"/>
      <c r="L25" s="48"/>
      <c r="M25" s="25">
        <v>0</v>
      </c>
      <c r="N25" s="48"/>
      <c r="O25" s="48"/>
      <c r="P25" s="25">
        <v>0</v>
      </c>
      <c r="Q25" s="48"/>
      <c r="R25" s="48"/>
      <c r="S25" s="25">
        <v>0</v>
      </c>
      <c r="T25" s="48"/>
      <c r="U25" s="48"/>
      <c r="V25" s="25">
        <v>0</v>
      </c>
      <c r="W25" s="48"/>
      <c r="X25" s="48"/>
      <c r="Y25" s="25">
        <v>0</v>
      </c>
      <c r="Z25" s="48"/>
      <c r="AA25" s="48"/>
      <c r="AB25" s="25">
        <v>0</v>
      </c>
      <c r="AC25" s="48"/>
      <c r="AD25" s="48"/>
      <c r="AE25" s="25">
        <v>0</v>
      </c>
      <c r="AF25" s="48"/>
      <c r="AG25" s="48"/>
      <c r="AH25" s="25">
        <v>0</v>
      </c>
      <c r="AI25" s="48"/>
      <c r="AJ25" s="48"/>
      <c r="AK25" s="25">
        <v>0</v>
      </c>
      <c r="AL25" s="48"/>
      <c r="AM25" s="48"/>
      <c r="AN25" s="25">
        <v>0</v>
      </c>
      <c r="AO25" s="48"/>
      <c r="AP25" s="48"/>
      <c r="AQ25" s="25">
        <v>0</v>
      </c>
      <c r="AR25" s="48"/>
      <c r="AS25" s="48"/>
      <c r="AT25" s="25">
        <v>0</v>
      </c>
      <c r="AU25" s="48"/>
      <c r="AV25" s="48"/>
      <c r="AW25" s="25">
        <v>0</v>
      </c>
      <c r="AX25" s="48"/>
      <c r="AY25" s="48"/>
      <c r="AZ25" s="25">
        <v>0</v>
      </c>
      <c r="BA25" s="48"/>
      <c r="BB25" s="48"/>
      <c r="BC25" s="25">
        <v>0</v>
      </c>
      <c r="BD25" s="48"/>
      <c r="BE25" s="48"/>
      <c r="BF25" s="25">
        <v>0</v>
      </c>
      <c r="BG25" s="48"/>
      <c r="BH25" s="48"/>
      <c r="BI25" s="25">
        <v>0</v>
      </c>
      <c r="BJ25" s="48"/>
      <c r="BK25" s="48"/>
      <c r="BL25" s="25">
        <v>0</v>
      </c>
      <c r="BM25" s="48"/>
      <c r="BN25" s="48"/>
      <c r="BO25" s="25">
        <v>0</v>
      </c>
      <c r="BP25" s="48"/>
      <c r="BQ25" s="48"/>
      <c r="BR25" s="25">
        <v>0</v>
      </c>
      <c r="BS25" s="48"/>
      <c r="BT25" s="48"/>
      <c r="BU25" s="25">
        <v>0</v>
      </c>
      <c r="BV25" s="48"/>
      <c r="BW25" s="48"/>
      <c r="BX25" s="25">
        <v>0</v>
      </c>
      <c r="BY25" s="48"/>
      <c r="BZ25" s="48"/>
      <c r="CA25" s="25">
        <v>0</v>
      </c>
      <c r="CB25" s="3">
        <v>0</v>
      </c>
      <c r="CC25" s="3">
        <v>0</v>
      </c>
      <c r="CD25" s="19"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/>
      <c r="C26" s="48"/>
      <c r="D26" s="25">
        <v>0</v>
      </c>
      <c r="E26" s="48"/>
      <c r="F26" s="48"/>
      <c r="G26" s="25">
        <v>0</v>
      </c>
      <c r="H26" s="48"/>
      <c r="I26" s="48"/>
      <c r="J26" s="25">
        <v>0</v>
      </c>
      <c r="K26" s="48"/>
      <c r="L26" s="48"/>
      <c r="M26" s="25">
        <v>0</v>
      </c>
      <c r="N26" s="48"/>
      <c r="O26" s="48"/>
      <c r="P26" s="25">
        <v>0</v>
      </c>
      <c r="Q26" s="48"/>
      <c r="R26" s="48"/>
      <c r="S26" s="25">
        <v>0</v>
      </c>
      <c r="T26" s="48"/>
      <c r="U26" s="48"/>
      <c r="V26" s="25">
        <v>0</v>
      </c>
      <c r="W26" s="48"/>
      <c r="X26" s="48"/>
      <c r="Y26" s="25">
        <v>0</v>
      </c>
      <c r="Z26" s="48"/>
      <c r="AA26" s="48"/>
      <c r="AB26" s="25">
        <v>0</v>
      </c>
      <c r="AC26" s="48"/>
      <c r="AD26" s="48"/>
      <c r="AE26" s="25">
        <v>0</v>
      </c>
      <c r="AF26" s="48"/>
      <c r="AG26" s="48"/>
      <c r="AH26" s="25">
        <v>0</v>
      </c>
      <c r="AI26" s="48"/>
      <c r="AJ26" s="48"/>
      <c r="AK26" s="25">
        <v>0</v>
      </c>
      <c r="AL26" s="48"/>
      <c r="AM26" s="48"/>
      <c r="AN26" s="25">
        <v>0</v>
      </c>
      <c r="AO26" s="48"/>
      <c r="AP26" s="48"/>
      <c r="AQ26" s="25">
        <v>0</v>
      </c>
      <c r="AR26" s="48"/>
      <c r="AS26" s="48"/>
      <c r="AT26" s="25">
        <v>0</v>
      </c>
      <c r="AU26" s="48"/>
      <c r="AV26" s="48"/>
      <c r="AW26" s="25">
        <v>0</v>
      </c>
      <c r="AX26" s="48"/>
      <c r="AY26" s="48"/>
      <c r="AZ26" s="25">
        <v>0</v>
      </c>
      <c r="BA26" s="48"/>
      <c r="BB26" s="48"/>
      <c r="BC26" s="25">
        <v>0</v>
      </c>
      <c r="BD26" s="48"/>
      <c r="BE26" s="48"/>
      <c r="BF26" s="25">
        <v>0</v>
      </c>
      <c r="BG26" s="48"/>
      <c r="BH26" s="48"/>
      <c r="BI26" s="25">
        <v>0</v>
      </c>
      <c r="BJ26" s="48"/>
      <c r="BK26" s="48"/>
      <c r="BL26" s="25">
        <v>0</v>
      </c>
      <c r="BM26" s="48">
        <v>0</v>
      </c>
      <c r="BN26" s="48">
        <v>0</v>
      </c>
      <c r="BO26" s="25">
        <v>0</v>
      </c>
      <c r="BP26" s="48"/>
      <c r="BQ26" s="48"/>
      <c r="BR26" s="25">
        <v>0</v>
      </c>
      <c r="BS26" s="48"/>
      <c r="BT26" s="48"/>
      <c r="BU26" s="25">
        <v>0</v>
      </c>
      <c r="BV26" s="48"/>
      <c r="BW26" s="48"/>
      <c r="BX26" s="25">
        <v>0</v>
      </c>
      <c r="BY26" s="48"/>
      <c r="BZ26" s="48"/>
      <c r="CA26" s="25">
        <v>0</v>
      </c>
      <c r="CB26" s="3">
        <v>0</v>
      </c>
      <c r="CC26" s="3">
        <v>0</v>
      </c>
      <c r="CD26" s="19"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0</v>
      </c>
      <c r="C27" s="3">
        <v>0</v>
      </c>
      <c r="D27" s="16">
        <v>0</v>
      </c>
      <c r="E27" s="3">
        <v>0</v>
      </c>
      <c r="F27" s="3">
        <v>0</v>
      </c>
      <c r="G27" s="16">
        <v>0</v>
      </c>
      <c r="H27" s="3">
        <v>0</v>
      </c>
      <c r="I27" s="3">
        <v>0</v>
      </c>
      <c r="J27" s="16">
        <v>0</v>
      </c>
      <c r="K27" s="3">
        <v>0</v>
      </c>
      <c r="L27" s="3">
        <v>0</v>
      </c>
      <c r="M27" s="16">
        <v>0</v>
      </c>
      <c r="N27" s="3">
        <v>0</v>
      </c>
      <c r="O27" s="3">
        <v>0</v>
      </c>
      <c r="P27" s="16">
        <v>0</v>
      </c>
      <c r="Q27" s="3">
        <v>0</v>
      </c>
      <c r="R27" s="3">
        <v>0</v>
      </c>
      <c r="S27" s="16">
        <v>0</v>
      </c>
      <c r="T27" s="3">
        <v>0</v>
      </c>
      <c r="U27" s="3">
        <v>0</v>
      </c>
      <c r="V27" s="16">
        <v>0</v>
      </c>
      <c r="W27" s="3">
        <v>0</v>
      </c>
      <c r="X27" s="3">
        <v>0</v>
      </c>
      <c r="Y27" s="16">
        <v>0</v>
      </c>
      <c r="Z27" s="3">
        <v>0</v>
      </c>
      <c r="AA27" s="3">
        <v>0</v>
      </c>
      <c r="AB27" s="16">
        <v>0</v>
      </c>
      <c r="AC27" s="3">
        <v>0</v>
      </c>
      <c r="AD27" s="3">
        <v>0</v>
      </c>
      <c r="AE27" s="16">
        <v>0</v>
      </c>
      <c r="AF27" s="3">
        <v>0</v>
      </c>
      <c r="AG27" s="3">
        <v>0</v>
      </c>
      <c r="AH27" s="16">
        <v>0</v>
      </c>
      <c r="AI27" s="3">
        <v>0</v>
      </c>
      <c r="AJ27" s="3">
        <v>0</v>
      </c>
      <c r="AK27" s="16">
        <v>0</v>
      </c>
      <c r="AL27" s="3">
        <v>0</v>
      </c>
      <c r="AM27" s="3">
        <v>0</v>
      </c>
      <c r="AN27" s="16">
        <v>0</v>
      </c>
      <c r="AO27" s="3">
        <v>0</v>
      </c>
      <c r="AP27" s="3">
        <v>0</v>
      </c>
      <c r="AQ27" s="16">
        <v>0</v>
      </c>
      <c r="AR27" s="3">
        <v>0</v>
      </c>
      <c r="AS27" s="3">
        <v>0</v>
      </c>
      <c r="AT27" s="16">
        <v>0</v>
      </c>
      <c r="AU27" s="3">
        <v>0</v>
      </c>
      <c r="AV27" s="3">
        <v>0</v>
      </c>
      <c r="AW27" s="16">
        <v>0</v>
      </c>
      <c r="AX27" s="3">
        <v>0</v>
      </c>
      <c r="AY27" s="3">
        <v>0</v>
      </c>
      <c r="AZ27" s="16">
        <v>0</v>
      </c>
      <c r="BA27" s="3">
        <v>0</v>
      </c>
      <c r="BB27" s="3">
        <v>0</v>
      </c>
      <c r="BC27" s="16">
        <v>0</v>
      </c>
      <c r="BD27" s="3">
        <v>0</v>
      </c>
      <c r="BE27" s="3">
        <v>0</v>
      </c>
      <c r="BF27" s="16">
        <v>0</v>
      </c>
      <c r="BG27" s="3">
        <v>0</v>
      </c>
      <c r="BH27" s="3">
        <v>0</v>
      </c>
      <c r="BI27" s="16">
        <v>0</v>
      </c>
      <c r="BJ27" s="3">
        <v>0</v>
      </c>
      <c r="BK27" s="3">
        <v>0</v>
      </c>
      <c r="BL27" s="16">
        <v>0</v>
      </c>
      <c r="BM27" s="3">
        <v>0</v>
      </c>
      <c r="BN27" s="3">
        <v>0</v>
      </c>
      <c r="BO27" s="16">
        <v>0</v>
      </c>
      <c r="BP27" s="3">
        <v>0</v>
      </c>
      <c r="BQ27" s="3">
        <v>0</v>
      </c>
      <c r="BR27" s="16">
        <v>0</v>
      </c>
      <c r="BS27" s="3">
        <v>0</v>
      </c>
      <c r="BT27" s="3">
        <v>0</v>
      </c>
      <c r="BU27" s="16">
        <v>0</v>
      </c>
      <c r="BV27" s="3">
        <v>0</v>
      </c>
      <c r="BW27" s="3">
        <v>0</v>
      </c>
      <c r="BX27" s="16">
        <v>0</v>
      </c>
      <c r="BY27" s="3">
        <v>0</v>
      </c>
      <c r="BZ27" s="3">
        <v>0</v>
      </c>
      <c r="CA27" s="16">
        <v>0</v>
      </c>
      <c r="CB27" s="3">
        <v>0</v>
      </c>
      <c r="CC27" s="3">
        <v>0</v>
      </c>
      <c r="CD27" s="19"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v>0</v>
      </c>
      <c r="C28" s="3">
        <v>0</v>
      </c>
      <c r="D28" s="16"/>
      <c r="E28" s="3">
        <v>0</v>
      </c>
      <c r="F28" s="3">
        <v>0</v>
      </c>
      <c r="G28" s="16"/>
      <c r="H28" s="3">
        <v>0</v>
      </c>
      <c r="I28" s="3">
        <v>0</v>
      </c>
      <c r="J28" s="16"/>
      <c r="K28" s="3">
        <v>0</v>
      </c>
      <c r="L28" s="3">
        <v>0</v>
      </c>
      <c r="M28" s="16"/>
      <c r="N28" s="3">
        <v>0</v>
      </c>
      <c r="O28" s="3">
        <v>0</v>
      </c>
      <c r="P28" s="16"/>
      <c r="Q28" s="3">
        <v>0</v>
      </c>
      <c r="R28" s="3">
        <v>0</v>
      </c>
      <c r="S28" s="16"/>
      <c r="T28" s="3">
        <v>0</v>
      </c>
      <c r="U28" s="3">
        <v>0</v>
      </c>
      <c r="V28" s="16"/>
      <c r="W28" s="3">
        <v>0</v>
      </c>
      <c r="X28" s="3">
        <v>0</v>
      </c>
      <c r="Y28" s="16"/>
      <c r="Z28" s="3">
        <v>0</v>
      </c>
      <c r="AA28" s="3">
        <v>0</v>
      </c>
      <c r="AB28" s="16"/>
      <c r="AC28" s="3">
        <v>0</v>
      </c>
      <c r="AD28" s="3">
        <v>0</v>
      </c>
      <c r="AE28" s="16"/>
      <c r="AF28" s="3">
        <v>0</v>
      </c>
      <c r="AG28" s="3">
        <v>0</v>
      </c>
      <c r="AH28" s="16"/>
      <c r="AI28" s="3">
        <v>0</v>
      </c>
      <c r="AJ28" s="3">
        <v>0</v>
      </c>
      <c r="AK28" s="19"/>
      <c r="AL28" s="3">
        <v>0</v>
      </c>
      <c r="AM28" s="3">
        <v>0</v>
      </c>
      <c r="AN28" s="16"/>
      <c r="AO28" s="3">
        <v>0</v>
      </c>
      <c r="AP28" s="3">
        <v>0</v>
      </c>
      <c r="AQ28" s="16"/>
      <c r="AR28" s="3">
        <v>0</v>
      </c>
      <c r="AS28" s="3">
        <v>0</v>
      </c>
      <c r="AT28" s="16"/>
      <c r="AU28" s="3">
        <v>0</v>
      </c>
      <c r="AV28" s="3">
        <v>0</v>
      </c>
      <c r="AW28" s="16"/>
      <c r="AX28" s="3">
        <v>0</v>
      </c>
      <c r="AY28" s="3">
        <v>0</v>
      </c>
      <c r="AZ28" s="16"/>
      <c r="BA28" s="3">
        <v>0</v>
      </c>
      <c r="BB28" s="3">
        <v>0</v>
      </c>
      <c r="BC28" s="16"/>
      <c r="BD28" s="3">
        <v>0</v>
      </c>
      <c r="BE28" s="3">
        <v>0</v>
      </c>
      <c r="BF28" s="16"/>
      <c r="BG28" s="3">
        <v>0</v>
      </c>
      <c r="BH28" s="3">
        <v>0</v>
      </c>
      <c r="BI28" s="16"/>
      <c r="BJ28" s="3">
        <v>0</v>
      </c>
      <c r="BK28" s="3">
        <v>0</v>
      </c>
      <c r="BL28" s="16"/>
      <c r="BM28" s="3">
        <v>0</v>
      </c>
      <c r="BN28" s="3">
        <v>0</v>
      </c>
      <c r="BO28" s="16"/>
      <c r="BP28" s="3">
        <v>0</v>
      </c>
      <c r="BQ28" s="3">
        <v>0</v>
      </c>
      <c r="BR28" s="16"/>
      <c r="BS28" s="3">
        <v>0</v>
      </c>
      <c r="BT28" s="3">
        <v>0</v>
      </c>
      <c r="BU28" s="16"/>
      <c r="BV28" s="3">
        <v>0</v>
      </c>
      <c r="BW28" s="3">
        <v>0</v>
      </c>
      <c r="BX28" s="16"/>
      <c r="BY28" s="3">
        <v>0</v>
      </c>
      <c r="BZ28" s="3">
        <v>0</v>
      </c>
      <c r="CA28" s="16"/>
      <c r="CB28" s="3">
        <v>0</v>
      </c>
      <c r="CC28" s="3"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AL6" activePane="bottomRight" state="frozen"/>
      <selection pane="topRight" activeCell="B1" sqref="B1"/>
      <selection pane="bottomLeft" activeCell="A5" sqref="A5"/>
      <selection pane="bottomRight" activeCell="AL33" sqref="AL3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5" t="s">
        <v>71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 t="s">
        <v>0</v>
      </c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</row>
    <row r="3" spans="1:87" x14ac:dyDescent="0.2">
      <c r="A3" s="61"/>
      <c r="B3" s="62" t="s">
        <v>1</v>
      </c>
      <c r="C3" s="63"/>
      <c r="D3" s="63"/>
      <c r="E3" s="62" t="s">
        <v>2</v>
      </c>
      <c r="F3" s="63"/>
      <c r="G3" s="63"/>
      <c r="H3" s="62" t="s">
        <v>3</v>
      </c>
      <c r="I3" s="63"/>
      <c r="J3" s="63"/>
      <c r="K3" s="62" t="s">
        <v>4</v>
      </c>
      <c r="L3" s="63"/>
      <c r="M3" s="63"/>
      <c r="N3" s="62" t="s">
        <v>5</v>
      </c>
      <c r="O3" s="63"/>
      <c r="P3" s="63"/>
      <c r="Q3" s="62" t="s">
        <v>6</v>
      </c>
      <c r="R3" s="63"/>
      <c r="S3" s="63"/>
      <c r="T3" s="62" t="s">
        <v>7</v>
      </c>
      <c r="U3" s="63"/>
      <c r="V3" s="63"/>
      <c r="W3" s="62" t="s">
        <v>8</v>
      </c>
      <c r="X3" s="63"/>
      <c r="Y3" s="63"/>
      <c r="Z3" s="62" t="s">
        <v>49</v>
      </c>
      <c r="AA3" s="63"/>
      <c r="AB3" s="63"/>
      <c r="AC3" s="62" t="s">
        <v>9</v>
      </c>
      <c r="AD3" s="63"/>
      <c r="AE3" s="63"/>
      <c r="AF3" s="62" t="s">
        <v>10</v>
      </c>
      <c r="AG3" s="63"/>
      <c r="AH3" s="63"/>
      <c r="AI3" s="62" t="s">
        <v>51</v>
      </c>
      <c r="AJ3" s="63"/>
      <c r="AK3" s="63"/>
      <c r="AL3" s="62" t="s">
        <v>11</v>
      </c>
      <c r="AM3" s="63"/>
      <c r="AN3" s="63"/>
      <c r="AO3" s="62" t="s">
        <v>12</v>
      </c>
      <c r="AP3" s="63"/>
      <c r="AQ3" s="63"/>
      <c r="AR3" s="62" t="s">
        <v>13</v>
      </c>
      <c r="AS3" s="63"/>
      <c r="AT3" s="63"/>
      <c r="AU3" s="62" t="s">
        <v>14</v>
      </c>
      <c r="AV3" s="63"/>
      <c r="AW3" s="63"/>
      <c r="AX3" s="62" t="s">
        <v>15</v>
      </c>
      <c r="AY3" s="63"/>
      <c r="AZ3" s="63"/>
      <c r="BA3" s="62" t="s">
        <v>16</v>
      </c>
      <c r="BB3" s="63"/>
      <c r="BC3" s="63"/>
      <c r="BD3" s="62" t="s">
        <v>17</v>
      </c>
      <c r="BE3" s="63"/>
      <c r="BF3" s="63"/>
      <c r="BG3" s="62" t="s">
        <v>18</v>
      </c>
      <c r="BH3" s="63"/>
      <c r="BI3" s="63"/>
      <c r="BJ3" s="62" t="s">
        <v>19</v>
      </c>
      <c r="BK3" s="63"/>
      <c r="BL3" s="63"/>
      <c r="BM3" s="62" t="s">
        <v>20</v>
      </c>
      <c r="BN3" s="63"/>
      <c r="BO3" s="63"/>
      <c r="BP3" s="62" t="s">
        <v>21</v>
      </c>
      <c r="BQ3" s="63"/>
      <c r="BR3" s="63"/>
      <c r="BS3" s="62" t="s">
        <v>22</v>
      </c>
      <c r="BT3" s="63"/>
      <c r="BU3" s="63"/>
      <c r="BV3" s="62" t="s">
        <v>23</v>
      </c>
      <c r="BW3" s="63"/>
      <c r="BX3" s="63"/>
      <c r="BY3" s="62" t="s">
        <v>24</v>
      </c>
      <c r="BZ3" s="63"/>
      <c r="CA3" s="63"/>
      <c r="CB3" s="62" t="s">
        <v>25</v>
      </c>
      <c r="CC3" s="63"/>
      <c r="CD3" s="63"/>
    </row>
    <row r="4" spans="1:87" ht="11.25" customHeight="1" x14ac:dyDescent="0.2">
      <c r="A4" s="57"/>
      <c r="B4" s="62" t="s">
        <v>26</v>
      </c>
      <c r="C4" s="62" t="s">
        <v>63</v>
      </c>
      <c r="D4" s="64" t="s">
        <v>27</v>
      </c>
      <c r="E4" s="62" t="s">
        <v>26</v>
      </c>
      <c r="F4" s="62" t="s">
        <v>63</v>
      </c>
      <c r="G4" s="64" t="s">
        <v>27</v>
      </c>
      <c r="H4" s="62" t="s">
        <v>26</v>
      </c>
      <c r="I4" s="62" t="s">
        <v>63</v>
      </c>
      <c r="J4" s="64" t="s">
        <v>27</v>
      </c>
      <c r="K4" s="62" t="s">
        <v>26</v>
      </c>
      <c r="L4" s="62" t="s">
        <v>63</v>
      </c>
      <c r="M4" s="64" t="s">
        <v>27</v>
      </c>
      <c r="N4" s="62" t="s">
        <v>26</v>
      </c>
      <c r="O4" s="62" t="s">
        <v>63</v>
      </c>
      <c r="P4" s="64" t="s">
        <v>27</v>
      </c>
      <c r="Q4" s="62" t="s">
        <v>26</v>
      </c>
      <c r="R4" s="62" t="s">
        <v>63</v>
      </c>
      <c r="S4" s="64" t="s">
        <v>27</v>
      </c>
      <c r="T4" s="62" t="s">
        <v>26</v>
      </c>
      <c r="U4" s="62" t="s">
        <v>63</v>
      </c>
      <c r="V4" s="64" t="s">
        <v>27</v>
      </c>
      <c r="W4" s="62" t="s">
        <v>26</v>
      </c>
      <c r="X4" s="62" t="s">
        <v>63</v>
      </c>
      <c r="Y4" s="64" t="s">
        <v>27</v>
      </c>
      <c r="Z4" s="62" t="s">
        <v>26</v>
      </c>
      <c r="AA4" s="62" t="s">
        <v>63</v>
      </c>
      <c r="AB4" s="64" t="s">
        <v>27</v>
      </c>
      <c r="AC4" s="62" t="s">
        <v>26</v>
      </c>
      <c r="AD4" s="62" t="s">
        <v>63</v>
      </c>
      <c r="AE4" s="64" t="s">
        <v>27</v>
      </c>
      <c r="AF4" s="62" t="s">
        <v>26</v>
      </c>
      <c r="AG4" s="62" t="s">
        <v>63</v>
      </c>
      <c r="AH4" s="64" t="s">
        <v>27</v>
      </c>
      <c r="AI4" s="62" t="s">
        <v>26</v>
      </c>
      <c r="AJ4" s="62" t="s">
        <v>63</v>
      </c>
      <c r="AK4" s="64" t="s">
        <v>27</v>
      </c>
      <c r="AL4" s="62" t="s">
        <v>26</v>
      </c>
      <c r="AM4" s="62" t="s">
        <v>63</v>
      </c>
      <c r="AN4" s="64" t="s">
        <v>27</v>
      </c>
      <c r="AO4" s="62" t="s">
        <v>26</v>
      </c>
      <c r="AP4" s="62" t="s">
        <v>63</v>
      </c>
      <c r="AQ4" s="64" t="s">
        <v>27</v>
      </c>
      <c r="AR4" s="62" t="s">
        <v>26</v>
      </c>
      <c r="AS4" s="62" t="s">
        <v>63</v>
      </c>
      <c r="AT4" s="64" t="s">
        <v>27</v>
      </c>
      <c r="AU4" s="62" t="s">
        <v>26</v>
      </c>
      <c r="AV4" s="62" t="s">
        <v>63</v>
      </c>
      <c r="AW4" s="64" t="s">
        <v>27</v>
      </c>
      <c r="AX4" s="62" t="s">
        <v>26</v>
      </c>
      <c r="AY4" s="62" t="s">
        <v>63</v>
      </c>
      <c r="AZ4" s="64" t="s">
        <v>27</v>
      </c>
      <c r="BA4" s="62" t="s">
        <v>26</v>
      </c>
      <c r="BB4" s="62" t="s">
        <v>63</v>
      </c>
      <c r="BC4" s="64" t="s">
        <v>27</v>
      </c>
      <c r="BD4" s="62" t="s">
        <v>26</v>
      </c>
      <c r="BE4" s="62" t="s">
        <v>63</v>
      </c>
      <c r="BF4" s="64" t="s">
        <v>27</v>
      </c>
      <c r="BG4" s="62" t="s">
        <v>26</v>
      </c>
      <c r="BH4" s="62" t="s">
        <v>63</v>
      </c>
      <c r="BI4" s="64" t="s">
        <v>27</v>
      </c>
      <c r="BJ4" s="62" t="s">
        <v>26</v>
      </c>
      <c r="BK4" s="62" t="s">
        <v>63</v>
      </c>
      <c r="BL4" s="64" t="s">
        <v>27</v>
      </c>
      <c r="BM4" s="62" t="s">
        <v>26</v>
      </c>
      <c r="BN4" s="62" t="s">
        <v>63</v>
      </c>
      <c r="BO4" s="64" t="s">
        <v>27</v>
      </c>
      <c r="BP4" s="62" t="s">
        <v>26</v>
      </c>
      <c r="BQ4" s="62" t="s">
        <v>63</v>
      </c>
      <c r="BR4" s="64" t="s">
        <v>27</v>
      </c>
      <c r="BS4" s="62" t="s">
        <v>26</v>
      </c>
      <c r="BT4" s="62" t="s">
        <v>63</v>
      </c>
      <c r="BU4" s="64" t="s">
        <v>27</v>
      </c>
      <c r="BV4" s="62" t="s">
        <v>26</v>
      </c>
      <c r="BW4" s="62" t="s">
        <v>63</v>
      </c>
      <c r="BX4" s="64" t="s">
        <v>27</v>
      </c>
      <c r="BY4" s="62" t="s">
        <v>26</v>
      </c>
      <c r="BZ4" s="62" t="s">
        <v>63</v>
      </c>
      <c r="CA4" s="64" t="s">
        <v>27</v>
      </c>
      <c r="CB4" s="62" t="s">
        <v>26</v>
      </c>
      <c r="CC4" s="62" t="s">
        <v>63</v>
      </c>
      <c r="CD4" s="64" t="s">
        <v>27</v>
      </c>
    </row>
    <row r="5" spans="1:87" ht="12" customHeight="1" x14ac:dyDescent="0.2">
      <c r="A5" s="5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6"/>
      <c r="CF5" s="23"/>
      <c r="CG5" s="23"/>
      <c r="CH5" s="23"/>
      <c r="CI5" s="23"/>
    </row>
    <row r="6" spans="1:87" ht="15" x14ac:dyDescent="0.2">
      <c r="A6" s="53" t="s">
        <v>28</v>
      </c>
      <c r="B6" s="48">
        <v>296904000</v>
      </c>
      <c r="C6" s="48">
        <v>45208624.039999999</v>
      </c>
      <c r="D6" s="25">
        <f>IF(B6&gt;0,C6/B6,0)</f>
        <v>0.15226680691401934</v>
      </c>
      <c r="E6" s="48">
        <v>59528480</v>
      </c>
      <c r="F6" s="48">
        <v>7797031.71</v>
      </c>
      <c r="G6" s="25">
        <f t="shared" ref="G6:G27" si="0">IF(E6&gt;0,F6/E6,0)</f>
        <v>0.13097985552461611</v>
      </c>
      <c r="H6" s="48">
        <v>1397829714.4100001</v>
      </c>
      <c r="I6" s="48">
        <v>163856763.55000001</v>
      </c>
      <c r="J6" s="25">
        <f t="shared" ref="J6:J27" si="1">IF(H6&gt;0,I6/H6,0)</f>
        <v>0.11722226381427378</v>
      </c>
      <c r="K6" s="48">
        <v>567860800</v>
      </c>
      <c r="L6" s="48">
        <v>84630386.030000001</v>
      </c>
      <c r="M6" s="25">
        <f t="shared" ref="M6:M27" si="2">IF(K6&gt;0,L6/K6,0)</f>
        <v>0.14903368225100236</v>
      </c>
      <c r="N6" s="48">
        <v>141145749.94999999</v>
      </c>
      <c r="O6" s="48">
        <v>19512052.219999999</v>
      </c>
      <c r="P6" s="25">
        <f t="shared" ref="P6:P27" si="3">IF(N6&gt;0,O6/N6,0)</f>
        <v>0.13824045163890533</v>
      </c>
      <c r="Q6" s="48">
        <v>107055969</v>
      </c>
      <c r="R6" s="48">
        <v>12077911.82</v>
      </c>
      <c r="S6" s="25">
        <f t="shared" ref="S6:S27" si="4">IF(Q6&gt;0,R6/Q6,0)</f>
        <v>0.11281866796236276</v>
      </c>
      <c r="T6" s="48">
        <v>702156254.98000002</v>
      </c>
      <c r="U6" s="48">
        <v>93203888.349999994</v>
      </c>
      <c r="V6" s="25">
        <f t="shared" ref="V6:V27" si="5">IF(T6&gt;0,U6/T6,0)</f>
        <v>0.13273952583767096</v>
      </c>
      <c r="W6" s="48">
        <v>98764949</v>
      </c>
      <c r="X6" s="48">
        <v>15215661.58</v>
      </c>
      <c r="Y6" s="25">
        <f t="shared" ref="Y6:Y27" si="6">IF(W6&gt;0,X6/W6,0)</f>
        <v>0.15405932705944089</v>
      </c>
      <c r="Z6" s="48">
        <v>432703000</v>
      </c>
      <c r="AA6" s="48">
        <v>58096800.979999997</v>
      </c>
      <c r="AB6" s="25">
        <f t="shared" ref="AB6:AB27" si="7">IF(Z6&gt;0,AA6/Z6,0)</f>
        <v>0.13426484443139983</v>
      </c>
      <c r="AC6" s="48">
        <v>425017841</v>
      </c>
      <c r="AD6" s="48">
        <v>55927154.670000002</v>
      </c>
      <c r="AE6" s="25">
        <f t="shared" ref="AE6:AE27" si="8">IF(AC6&gt;0,AD6/AC6,0)</f>
        <v>0.13158778120563649</v>
      </c>
      <c r="AF6" s="48">
        <v>55412076</v>
      </c>
      <c r="AG6" s="48">
        <v>7656701.5300000003</v>
      </c>
      <c r="AH6" s="25">
        <f t="shared" ref="AH6:AH27" si="9">IF(AF6&gt;0,AG6/AF6,0)</f>
        <v>0.13817748914514591</v>
      </c>
      <c r="AI6" s="48">
        <v>519393131</v>
      </c>
      <c r="AJ6" s="48">
        <v>78327269.670000002</v>
      </c>
      <c r="AK6" s="11">
        <f t="shared" ref="AK6:AK27" si="10">IF(AI6&gt;0,AJ6/AI6,0)</f>
        <v>0.15080536301894221</v>
      </c>
      <c r="AL6" s="48">
        <v>737284222.94000006</v>
      </c>
      <c r="AM6" s="48">
        <v>96981674.870000005</v>
      </c>
      <c r="AN6" s="12">
        <f t="shared" ref="AN6:AN27" si="11">IF(AL6&gt;0,AM6/AL6,0)</f>
        <v>0.13153906167051174</v>
      </c>
      <c r="AO6" s="48">
        <v>255812285.38</v>
      </c>
      <c r="AP6" s="48">
        <v>28063127.280000001</v>
      </c>
      <c r="AQ6" s="12">
        <f t="shared" ref="AQ6:AQ27" si="12">IF(AO6&gt;0,AP6/AO6,0)</f>
        <v>0.10970203107451712</v>
      </c>
      <c r="AR6" s="48">
        <v>135691006</v>
      </c>
      <c r="AS6" s="48">
        <v>17727859.640000001</v>
      </c>
      <c r="AT6" s="12">
        <f t="shared" ref="AT6:AT27" si="13">IF(AR6&gt;0,AS6/AR6,0)</f>
        <v>0.13064874498756388</v>
      </c>
      <c r="AU6" s="48">
        <v>115910471</v>
      </c>
      <c r="AV6" s="48">
        <v>15993521.109999999</v>
      </c>
      <c r="AW6" s="12">
        <f t="shared" ref="AW6:AW27" si="14">IF(AU6&gt;0,AV6/AU6,0)</f>
        <v>0.13798167647856421</v>
      </c>
      <c r="AX6" s="48">
        <v>170698060</v>
      </c>
      <c r="AY6" s="48">
        <v>20966179.43</v>
      </c>
      <c r="AZ6" s="12">
        <f t="shared" ref="AZ6:AZ27" si="15">IF(AX6&gt;0,AY6/AX6,0)</f>
        <v>0.1228261143096764</v>
      </c>
      <c r="BA6" s="48">
        <v>92305907.650000006</v>
      </c>
      <c r="BB6" s="48">
        <v>13432836.789999999</v>
      </c>
      <c r="BC6" s="12">
        <f t="shared" ref="BC6:BC27" si="16">IF(BA6&gt;0,BB6/BA6,0)</f>
        <v>0.14552521211246655</v>
      </c>
      <c r="BD6" s="48">
        <v>371194877.02999997</v>
      </c>
      <c r="BE6" s="48">
        <v>49303434.939999998</v>
      </c>
      <c r="BF6" s="12">
        <f t="shared" ref="BF6:BF27" si="17">IF(BD6&gt;0,BE6/BD6,0)</f>
        <v>0.13282358672211764</v>
      </c>
      <c r="BG6" s="48">
        <v>293294174</v>
      </c>
      <c r="BH6" s="48">
        <v>30614379.550000001</v>
      </c>
      <c r="BI6" s="12">
        <f t="shared" ref="BI6:BI27" si="18">IF(BG6&gt;0,BH6/BG6,0)</f>
        <v>0.10438113765601086</v>
      </c>
      <c r="BJ6" s="26">
        <v>66894400</v>
      </c>
      <c r="BK6" s="26">
        <v>8716222.9100000001</v>
      </c>
      <c r="BL6" s="12">
        <f t="shared" ref="BL6:BL27" si="19">IF(BJ6&gt;0,BK6/BJ6,0)</f>
        <v>0.1302982448456074</v>
      </c>
      <c r="BM6" s="26">
        <v>246360417</v>
      </c>
      <c r="BN6" s="26">
        <v>39242122.840000004</v>
      </c>
      <c r="BO6" s="12">
        <f t="shared" ref="BO6:BO27" si="20">IF(BM6&gt;0,BN6/BM6,0)</f>
        <v>0.15928745095442831</v>
      </c>
      <c r="BP6" s="26">
        <v>101095808</v>
      </c>
      <c r="BQ6" s="26">
        <v>15307908.98</v>
      </c>
      <c r="BR6" s="12">
        <f t="shared" ref="BR6:BR27" si="21">IF(BP6&gt;0,BQ6/BP6,0)</f>
        <v>0.15141981930645435</v>
      </c>
      <c r="BS6" s="26">
        <v>172677771.33000001</v>
      </c>
      <c r="BT6" s="26">
        <v>25592591.219999999</v>
      </c>
      <c r="BU6" s="12">
        <f t="shared" ref="BU6:BU27" si="22">IF(BS6&gt;0,BT6/BS6,0)</f>
        <v>0.14821010847476518</v>
      </c>
      <c r="BV6" s="26">
        <v>1975665000</v>
      </c>
      <c r="BW6" s="26">
        <v>237398199.88</v>
      </c>
      <c r="BX6" s="25">
        <f t="shared" ref="BX6:BX27" si="23">IF(BV6&gt;0,BW6/BV6,0)</f>
        <v>0.12016116086482273</v>
      </c>
      <c r="BY6" s="24">
        <v>4918142143</v>
      </c>
      <c r="BZ6" s="24">
        <v>583812894.28999996</v>
      </c>
      <c r="CA6" s="12">
        <f t="shared" ref="CA6:CA27" si="24">IF(BY6&gt;0,BZ6/BY6,0)</f>
        <v>0.11870598232321158</v>
      </c>
      <c r="CB6" s="3">
        <f>B6+E6+H6+K6+N6+Q6+T6+W6+Z6+AC6+AF6+AI6+AL6+AO6+AR6+AU6+AX6+BA6+BD6+BG6+BJ6+BM6+BP6+BS6+BV6+BY6</f>
        <v>14456798508.67</v>
      </c>
      <c r="CC6" s="3">
        <f>C6+F6+I6+L6+O6+R6+U6+X6+AA6+AD6+AG6+AJ6+AM6+AP6+AS6+AV6+AY6+BB6+BE6+BH6+BK6+BN6+BQ6+BT6+BW6+BZ6</f>
        <v>1824663199.8799996</v>
      </c>
      <c r="CD6" s="19">
        <f t="shared" ref="CD6:CD27" si="25">IF(CB6&gt;0,CC6/CB6,0)</f>
        <v>0.12621488767279399</v>
      </c>
      <c r="CF6" s="27"/>
      <c r="CG6" s="27"/>
      <c r="CH6" s="23"/>
      <c r="CI6" s="23"/>
    </row>
    <row r="7" spans="1:87" ht="26.25" customHeight="1" x14ac:dyDescent="0.2">
      <c r="A7" s="53" t="s">
        <v>29</v>
      </c>
      <c r="B7" s="48">
        <v>0</v>
      </c>
      <c r="C7" s="48">
        <v>0</v>
      </c>
      <c r="D7" s="25">
        <f t="shared" ref="D7:D27" si="26">IF(B7&gt;0,C7/B7,0)</f>
        <v>0</v>
      </c>
      <c r="E7" s="48">
        <v>50530940</v>
      </c>
      <c r="F7" s="48">
        <v>8421822</v>
      </c>
      <c r="G7" s="25">
        <f t="shared" si="0"/>
        <v>0.16666664028019268</v>
      </c>
      <c r="H7" s="48">
        <v>0</v>
      </c>
      <c r="I7" s="48">
        <v>0</v>
      </c>
      <c r="J7" s="25">
        <f t="shared" si="1"/>
        <v>0</v>
      </c>
      <c r="K7" s="48">
        <v>0</v>
      </c>
      <c r="L7" s="48">
        <v>0</v>
      </c>
      <c r="M7" s="25">
        <f t="shared" si="2"/>
        <v>0</v>
      </c>
      <c r="N7" s="48">
        <v>54256443</v>
      </c>
      <c r="O7" s="48">
        <v>9042740</v>
      </c>
      <c r="P7" s="25">
        <f t="shared" si="3"/>
        <v>0.16666665745117129</v>
      </c>
      <c r="Q7" s="48">
        <v>77571871</v>
      </c>
      <c r="R7" s="48">
        <v>12928646</v>
      </c>
      <c r="S7" s="25">
        <f t="shared" si="4"/>
        <v>0.16666667740939239</v>
      </c>
      <c r="T7" s="48">
        <v>0</v>
      </c>
      <c r="U7" s="48">
        <v>0</v>
      </c>
      <c r="V7" s="25">
        <f t="shared" si="5"/>
        <v>0</v>
      </c>
      <c r="W7" s="48">
        <v>34728365</v>
      </c>
      <c r="X7" s="48">
        <v>5788060</v>
      </c>
      <c r="Y7" s="25">
        <f t="shared" si="6"/>
        <v>0.1666666426709118</v>
      </c>
      <c r="Z7" s="48">
        <v>0</v>
      </c>
      <c r="AA7" s="48">
        <v>0</v>
      </c>
      <c r="AB7" s="25">
        <f t="shared" si="7"/>
        <v>0</v>
      </c>
      <c r="AC7" s="48">
        <v>0</v>
      </c>
      <c r="AD7" s="48">
        <v>0</v>
      </c>
      <c r="AE7" s="25">
        <f t="shared" si="8"/>
        <v>0</v>
      </c>
      <c r="AF7" s="48">
        <v>91692087</v>
      </c>
      <c r="AG7" s="48">
        <v>15282014</v>
      </c>
      <c r="AH7" s="25">
        <f t="shared" si="9"/>
        <v>0.16666666121363341</v>
      </c>
      <c r="AI7" s="48">
        <v>0</v>
      </c>
      <c r="AJ7" s="48">
        <v>0</v>
      </c>
      <c r="AK7" s="11">
        <f t="shared" si="10"/>
        <v>0</v>
      </c>
      <c r="AL7" s="48">
        <v>0</v>
      </c>
      <c r="AM7" s="48">
        <v>0</v>
      </c>
      <c r="AN7" s="12">
        <f t="shared" si="11"/>
        <v>0</v>
      </c>
      <c r="AO7" s="48">
        <v>0</v>
      </c>
      <c r="AP7" s="48">
        <v>0</v>
      </c>
      <c r="AQ7" s="12">
        <f t="shared" si="12"/>
        <v>0</v>
      </c>
      <c r="AR7" s="48">
        <v>95905553</v>
      </c>
      <c r="AS7" s="48">
        <v>15984258</v>
      </c>
      <c r="AT7" s="12">
        <f t="shared" si="13"/>
        <v>0.16666665797756258</v>
      </c>
      <c r="AU7" s="48">
        <v>94856730</v>
      </c>
      <c r="AV7" s="48">
        <v>15809456</v>
      </c>
      <c r="AW7" s="12">
        <f t="shared" si="14"/>
        <v>0.16666667720888123</v>
      </c>
      <c r="AX7" s="48">
        <v>59986369</v>
      </c>
      <c r="AY7" s="48">
        <v>9997728</v>
      </c>
      <c r="AZ7" s="12">
        <f t="shared" si="15"/>
        <v>0.16666666388825768</v>
      </c>
      <c r="BA7" s="48">
        <v>48690469</v>
      </c>
      <c r="BB7" s="48">
        <v>8115078</v>
      </c>
      <c r="BC7" s="12">
        <f t="shared" si="16"/>
        <v>0.16666666324368329</v>
      </c>
      <c r="BD7" s="48">
        <v>6339681</v>
      </c>
      <c r="BE7" s="48">
        <v>1056614</v>
      </c>
      <c r="BF7" s="12">
        <f t="shared" si="17"/>
        <v>0.16666674553498828</v>
      </c>
      <c r="BG7" s="48">
        <v>0</v>
      </c>
      <c r="BH7" s="48">
        <v>0</v>
      </c>
      <c r="BI7" s="25">
        <f t="shared" si="18"/>
        <v>0</v>
      </c>
      <c r="BJ7" s="26">
        <v>60007616</v>
      </c>
      <c r="BK7" s="26">
        <v>10001270</v>
      </c>
      <c r="BL7" s="12">
        <f t="shared" si="19"/>
        <v>0.16666667777636759</v>
      </c>
      <c r="BM7" s="26">
        <v>29547704</v>
      </c>
      <c r="BN7" s="26">
        <v>4924618</v>
      </c>
      <c r="BO7" s="25">
        <f t="shared" si="20"/>
        <v>0.16666668922905142</v>
      </c>
      <c r="BP7" s="26">
        <v>71362722</v>
      </c>
      <c r="BQ7" s="26">
        <v>11893788</v>
      </c>
      <c r="BR7" s="12">
        <f t="shared" si="21"/>
        <v>0.16666668067958507</v>
      </c>
      <c r="BS7" s="26">
        <v>21633150</v>
      </c>
      <c r="BT7" s="26">
        <v>3605526</v>
      </c>
      <c r="BU7" s="12">
        <f t="shared" si="22"/>
        <v>0.1666667128920199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7">BZ7+BW7+BT7+BQ7+BN7+BK7+BH7+BE7+BB7+AY7+AV7+AS7+AP7+AM7+AJ7+AG7+AD7+AA7+X7+U7+R7+O7+L7+I7+F7+C7</f>
        <v>132851618</v>
      </c>
      <c r="CD7" s="19">
        <f t="shared" si="25"/>
        <v>0.16666666833937663</v>
      </c>
      <c r="CF7" s="27"/>
      <c r="CG7" s="27"/>
      <c r="CH7" s="23"/>
      <c r="CI7" s="23"/>
    </row>
    <row r="8" spans="1:87" ht="27" customHeight="1" x14ac:dyDescent="0.2">
      <c r="A8" s="53" t="s">
        <v>30</v>
      </c>
      <c r="B8" s="48">
        <v>91460314.170000002</v>
      </c>
      <c r="C8" s="48">
        <v>1960000</v>
      </c>
      <c r="D8" s="25">
        <f t="shared" si="26"/>
        <v>2.1430059778243159E-2</v>
      </c>
      <c r="E8" s="48">
        <v>13515239.76</v>
      </c>
      <c r="F8" s="48">
        <v>246600</v>
      </c>
      <c r="G8" s="25">
        <f t="shared" si="0"/>
        <v>1.82460692062484E-2</v>
      </c>
      <c r="H8" s="48">
        <v>443343633.66000003</v>
      </c>
      <c r="I8" s="48">
        <v>8737988.1600000001</v>
      </c>
      <c r="J8" s="25">
        <f t="shared" si="1"/>
        <v>1.9709289807240491E-2</v>
      </c>
      <c r="K8" s="48">
        <v>254065650.02000001</v>
      </c>
      <c r="L8" s="48">
        <v>3500000</v>
      </c>
      <c r="M8" s="25">
        <f t="shared" si="2"/>
        <v>1.3775966958636402E-2</v>
      </c>
      <c r="N8" s="48">
        <v>50971061.170000002</v>
      </c>
      <c r="O8" s="48">
        <v>945760</v>
      </c>
      <c r="P8" s="25">
        <f t="shared" si="3"/>
        <v>1.8554842263253591E-2</v>
      </c>
      <c r="Q8" s="48">
        <v>38581136.409999996</v>
      </c>
      <c r="R8" s="48">
        <v>454837</v>
      </c>
      <c r="S8" s="25">
        <f t="shared" si="4"/>
        <v>1.1789103233416138E-2</v>
      </c>
      <c r="T8" s="48">
        <v>168555767.84999999</v>
      </c>
      <c r="U8" s="48">
        <v>42972412</v>
      </c>
      <c r="V8" s="25">
        <f t="shared" si="5"/>
        <v>0.25494477316398756</v>
      </c>
      <c r="W8" s="48">
        <v>18189157.039999999</v>
      </c>
      <c r="X8" s="48">
        <v>419520</v>
      </c>
      <c r="Y8" s="25">
        <f t="shared" si="6"/>
        <v>2.3064290394405218E-2</v>
      </c>
      <c r="Z8" s="48">
        <v>77258072.109999999</v>
      </c>
      <c r="AA8" s="48">
        <v>2938000</v>
      </c>
      <c r="AB8" s="25">
        <f t="shared" si="7"/>
        <v>3.8028388746445513E-2</v>
      </c>
      <c r="AC8" s="48">
        <v>191761075.68000001</v>
      </c>
      <c r="AD8" s="48">
        <v>3387627</v>
      </c>
      <c r="AE8" s="25">
        <f t="shared" si="8"/>
        <v>1.7665873994433989E-2</v>
      </c>
      <c r="AF8" s="48">
        <v>31301460.859999999</v>
      </c>
      <c r="AG8" s="48">
        <v>517704</v>
      </c>
      <c r="AH8" s="25">
        <f t="shared" si="9"/>
        <v>1.6539291961979057E-2</v>
      </c>
      <c r="AI8" s="48">
        <v>227382432.19999999</v>
      </c>
      <c r="AJ8" s="48">
        <v>71169911.569999993</v>
      </c>
      <c r="AK8" s="11">
        <f t="shared" si="10"/>
        <v>0.31299652695860292</v>
      </c>
      <c r="AL8" s="48">
        <v>415410215.35000002</v>
      </c>
      <c r="AM8" s="48">
        <v>6105840</v>
      </c>
      <c r="AN8" s="12">
        <f t="shared" si="11"/>
        <v>1.4698338592505678E-2</v>
      </c>
      <c r="AO8" s="48">
        <v>39615377.409999996</v>
      </c>
      <c r="AP8" s="48">
        <v>1075960</v>
      </c>
      <c r="AQ8" s="12">
        <f t="shared" si="12"/>
        <v>2.7160160279790707E-2</v>
      </c>
      <c r="AR8" s="48">
        <v>142019733.41</v>
      </c>
      <c r="AS8" s="48">
        <v>9786536</v>
      </c>
      <c r="AT8" s="12">
        <f t="shared" si="13"/>
        <v>6.8909691385964131E-2</v>
      </c>
      <c r="AU8" s="48">
        <v>52984504.409999996</v>
      </c>
      <c r="AV8" s="48">
        <v>454549</v>
      </c>
      <c r="AW8" s="12">
        <f t="shared" si="14"/>
        <v>8.5789044374681555E-3</v>
      </c>
      <c r="AX8" s="48">
        <v>39980659.520000003</v>
      </c>
      <c r="AY8" s="48">
        <v>734900</v>
      </c>
      <c r="AZ8" s="12">
        <f t="shared" si="15"/>
        <v>1.8381387621491642E-2</v>
      </c>
      <c r="BA8" s="48">
        <v>27726200.41</v>
      </c>
      <c r="BB8" s="48">
        <v>260000</v>
      </c>
      <c r="BC8" s="12">
        <f t="shared" si="16"/>
        <v>9.3774118398937158E-3</v>
      </c>
      <c r="BD8" s="48">
        <v>206794511.78</v>
      </c>
      <c r="BE8" s="48">
        <v>1620600</v>
      </c>
      <c r="BF8" s="12">
        <f t="shared" si="17"/>
        <v>7.8367650381557918E-3</v>
      </c>
      <c r="BG8" s="48">
        <v>40615914.409999996</v>
      </c>
      <c r="BH8" s="48">
        <v>1586167.42</v>
      </c>
      <c r="BI8" s="12">
        <f t="shared" si="18"/>
        <v>3.9052855094885458E-2</v>
      </c>
      <c r="BJ8" s="26">
        <v>75098248.760000005</v>
      </c>
      <c r="BK8" s="26">
        <v>0</v>
      </c>
      <c r="BL8" s="12">
        <f t="shared" si="19"/>
        <v>0</v>
      </c>
      <c r="BM8" s="26">
        <v>49750044.509999998</v>
      </c>
      <c r="BN8" s="26">
        <v>818526</v>
      </c>
      <c r="BO8" s="12">
        <f t="shared" si="20"/>
        <v>1.6452769199743578E-2</v>
      </c>
      <c r="BP8" s="26">
        <v>26442080.52</v>
      </c>
      <c r="BQ8" s="26">
        <v>577210</v>
      </c>
      <c r="BR8" s="12">
        <f t="shared" si="21"/>
        <v>2.1829220267422438E-2</v>
      </c>
      <c r="BS8" s="26">
        <v>67914893.409999996</v>
      </c>
      <c r="BT8" s="26">
        <v>869664</v>
      </c>
      <c r="BU8" s="12">
        <f t="shared" si="22"/>
        <v>1.2805203046552202E-2</v>
      </c>
      <c r="BV8" s="26">
        <v>414314969.23000002</v>
      </c>
      <c r="BW8" s="26">
        <v>15515833.800000001</v>
      </c>
      <c r="BX8" s="25">
        <f t="shared" si="23"/>
        <v>3.7449368119225848E-2</v>
      </c>
      <c r="BY8" s="24">
        <v>1614470429.8399999</v>
      </c>
      <c r="BZ8" s="24">
        <v>213543220</v>
      </c>
      <c r="CA8" s="12">
        <f t="shared" si="24"/>
        <v>0.13226827574733774</v>
      </c>
      <c r="CB8" s="3">
        <f>B8+E8+H8+K8+N8+Q8+T8+W8+Z8+AC8+AF8+AI8+AL8+AO8+AR8+AU8+AX8+BA8+BD8+BG8+BJ8+BM8+BP8+BS8+BV8+BY8</f>
        <v>4819522783.8999996</v>
      </c>
      <c r="CC8" s="3">
        <f t="shared" si="27"/>
        <v>390199365.94999999</v>
      </c>
      <c r="CD8" s="19">
        <f t="shared" si="25"/>
        <v>8.0962241169082572E-2</v>
      </c>
      <c r="CF8" s="27"/>
      <c r="CG8" s="27"/>
      <c r="CH8" s="23"/>
      <c r="CI8" s="23"/>
    </row>
    <row r="9" spans="1:87" ht="42" customHeight="1" x14ac:dyDescent="0.2">
      <c r="A9" s="53" t="s">
        <v>31</v>
      </c>
      <c r="B9" s="48">
        <v>402666634</v>
      </c>
      <c r="C9" s="48">
        <v>64079228.299999997</v>
      </c>
      <c r="D9" s="25">
        <f t="shared" si="26"/>
        <v>0.15913716928430677</v>
      </c>
      <c r="E9" s="48">
        <v>127008073</v>
      </c>
      <c r="F9" s="48">
        <v>18944973.960000001</v>
      </c>
      <c r="G9" s="25">
        <f t="shared" si="0"/>
        <v>0.14916354143881863</v>
      </c>
      <c r="H9" s="48">
        <v>972369425</v>
      </c>
      <c r="I9" s="48">
        <v>155600350</v>
      </c>
      <c r="J9" s="25">
        <f t="shared" si="1"/>
        <v>0.16002184560667362</v>
      </c>
      <c r="K9" s="48">
        <v>717971454</v>
      </c>
      <c r="L9" s="48">
        <v>122345654.75</v>
      </c>
      <c r="M9" s="25">
        <f t="shared" si="2"/>
        <v>0.17040462273030704</v>
      </c>
      <c r="N9" s="48">
        <v>273732999</v>
      </c>
      <c r="O9" s="48">
        <v>46037914.340000004</v>
      </c>
      <c r="P9" s="25">
        <f t="shared" si="3"/>
        <v>0.16818547456165489</v>
      </c>
      <c r="Q9" s="48">
        <v>247248523</v>
      </c>
      <c r="R9" s="48">
        <v>41102433.299999997</v>
      </c>
      <c r="S9" s="25">
        <f t="shared" si="4"/>
        <v>0.16623934817196057</v>
      </c>
      <c r="T9" s="48">
        <v>668955582</v>
      </c>
      <c r="U9" s="48">
        <v>122383734.04000001</v>
      </c>
      <c r="V9" s="25">
        <f t="shared" si="5"/>
        <v>0.18294747414186313</v>
      </c>
      <c r="W9" s="48">
        <v>146551421</v>
      </c>
      <c r="X9" s="48">
        <v>23489578.949999999</v>
      </c>
      <c r="Y9" s="25">
        <f t="shared" si="6"/>
        <v>0.16028216437423695</v>
      </c>
      <c r="Z9" s="48">
        <v>626012437</v>
      </c>
      <c r="AA9" s="48">
        <v>113541249.04000001</v>
      </c>
      <c r="AB9" s="25">
        <f t="shared" si="7"/>
        <v>0.18137219379237349</v>
      </c>
      <c r="AC9" s="48">
        <v>648866872</v>
      </c>
      <c r="AD9" s="48">
        <v>109701144.01000001</v>
      </c>
      <c r="AE9" s="25">
        <f t="shared" si="8"/>
        <v>0.1690657186301846</v>
      </c>
      <c r="AF9" s="48">
        <v>200660950</v>
      </c>
      <c r="AG9" s="48">
        <v>34129152.539999999</v>
      </c>
      <c r="AH9" s="25">
        <f t="shared" si="9"/>
        <v>0.17008367866293864</v>
      </c>
      <c r="AI9" s="48">
        <v>1026923858</v>
      </c>
      <c r="AJ9" s="48">
        <v>141801421.28999999</v>
      </c>
      <c r="AK9" s="11">
        <f t="shared" si="10"/>
        <v>0.13808367600512014</v>
      </c>
      <c r="AL9" s="48">
        <v>932766970</v>
      </c>
      <c r="AM9" s="48">
        <v>157424804.27000001</v>
      </c>
      <c r="AN9" s="12">
        <f t="shared" si="11"/>
        <v>0.16877184691692076</v>
      </c>
      <c r="AO9" s="48">
        <v>213113766</v>
      </c>
      <c r="AP9" s="48">
        <v>35999608.539999999</v>
      </c>
      <c r="AQ9" s="12">
        <f t="shared" si="12"/>
        <v>0.16892202327277159</v>
      </c>
      <c r="AR9" s="48">
        <v>195089337</v>
      </c>
      <c r="AS9" s="48">
        <v>33122065.449999999</v>
      </c>
      <c r="AT9" s="12">
        <f t="shared" si="13"/>
        <v>0.1697789636242395</v>
      </c>
      <c r="AU9" s="48">
        <v>164981678</v>
      </c>
      <c r="AV9" s="48">
        <v>29503852.109999999</v>
      </c>
      <c r="AW9" s="12">
        <f t="shared" si="14"/>
        <v>0.17883108274604892</v>
      </c>
      <c r="AX9" s="48">
        <v>265250165</v>
      </c>
      <c r="AY9" s="48">
        <v>38150472.25</v>
      </c>
      <c r="AZ9" s="12">
        <f t="shared" si="15"/>
        <v>0.14382826962614709</v>
      </c>
      <c r="BA9" s="48">
        <v>128539360</v>
      </c>
      <c r="BB9" s="48">
        <v>22312135.190000001</v>
      </c>
      <c r="BC9" s="12">
        <f t="shared" si="16"/>
        <v>0.17358212449478511</v>
      </c>
      <c r="BD9" s="48">
        <v>380032139</v>
      </c>
      <c r="BE9" s="48">
        <v>71565677.319999993</v>
      </c>
      <c r="BF9" s="12">
        <f t="shared" si="17"/>
        <v>0.18831480281724275</v>
      </c>
      <c r="BG9" s="48">
        <v>241374868</v>
      </c>
      <c r="BH9" s="48">
        <v>36221613.200000003</v>
      </c>
      <c r="BI9" s="12">
        <f t="shared" si="18"/>
        <v>0.15006373074432922</v>
      </c>
      <c r="BJ9" s="26">
        <v>171322182</v>
      </c>
      <c r="BK9" s="26">
        <v>29253398.469999999</v>
      </c>
      <c r="BL9" s="12">
        <f t="shared" si="19"/>
        <v>0.17075079320434991</v>
      </c>
      <c r="BM9" s="26">
        <v>320166236</v>
      </c>
      <c r="BN9" s="26">
        <v>54081971.57</v>
      </c>
      <c r="BO9" s="12">
        <f t="shared" si="20"/>
        <v>0.1689184101536553</v>
      </c>
      <c r="BP9" s="26">
        <v>266375312</v>
      </c>
      <c r="BQ9" s="26">
        <v>45176793.850000001</v>
      </c>
      <c r="BR9" s="12">
        <f t="shared" si="21"/>
        <v>0.16959827662257229</v>
      </c>
      <c r="BS9" s="26">
        <v>206501442</v>
      </c>
      <c r="BT9" s="26">
        <v>38004157.460000001</v>
      </c>
      <c r="BU9" s="12">
        <f t="shared" si="22"/>
        <v>0.18403821829002046</v>
      </c>
      <c r="BV9" s="26">
        <v>1605514088</v>
      </c>
      <c r="BW9" s="26">
        <v>286578051.95999998</v>
      </c>
      <c r="BX9" s="25">
        <f t="shared" si="23"/>
        <v>0.17849613036843062</v>
      </c>
      <c r="BY9" s="24">
        <v>4493873911</v>
      </c>
      <c r="BZ9" s="24">
        <v>702941715.37</v>
      </c>
      <c r="CA9" s="12">
        <f t="shared" si="24"/>
        <v>0.15642221595255612</v>
      </c>
      <c r="CB9" s="3">
        <f>B9+E9+H9+K9+N9+Q9+T9+W9+Z9+AC9+AF9+AI9+AL9+AO9+AR9+AU9+AX9+BA9+BD9+BG9+BJ9+BM9+BP9+BS9+BV9+BY9</f>
        <v>15643869682</v>
      </c>
      <c r="CC9" s="3">
        <f t="shared" si="27"/>
        <v>2573493151.5300002</v>
      </c>
      <c r="CD9" s="19">
        <f t="shared" si="25"/>
        <v>0.16450489577339603</v>
      </c>
      <c r="CF9" s="27"/>
      <c r="CG9" s="27"/>
      <c r="CH9" s="23"/>
      <c r="CI9" s="23"/>
    </row>
    <row r="10" spans="1:87" ht="30" x14ac:dyDescent="0.2">
      <c r="A10" s="53" t="s">
        <v>50</v>
      </c>
      <c r="B10" s="48">
        <v>5296570</v>
      </c>
      <c r="C10" s="48">
        <v>74214</v>
      </c>
      <c r="D10" s="25">
        <f t="shared" si="26"/>
        <v>1.4011709464804581E-2</v>
      </c>
      <c r="E10" s="48">
        <v>640580</v>
      </c>
      <c r="F10" s="48">
        <v>53382</v>
      </c>
      <c r="G10" s="25">
        <f t="shared" si="0"/>
        <v>8.3333853695088819E-2</v>
      </c>
      <c r="H10" s="48">
        <v>2999800</v>
      </c>
      <c r="I10" s="48">
        <v>188636.82</v>
      </c>
      <c r="J10" s="25">
        <f t="shared" si="1"/>
        <v>6.2883132208813919E-2</v>
      </c>
      <c r="K10" s="48">
        <v>1609270</v>
      </c>
      <c r="L10" s="48">
        <v>134106</v>
      </c>
      <c r="M10" s="25">
        <f t="shared" si="2"/>
        <v>8.3333436899960853E-2</v>
      </c>
      <c r="N10" s="48">
        <v>906190</v>
      </c>
      <c r="O10" s="48">
        <v>75516</v>
      </c>
      <c r="P10" s="25">
        <f t="shared" si="3"/>
        <v>8.3333517253556103E-2</v>
      </c>
      <c r="Q10" s="48">
        <v>2796820</v>
      </c>
      <c r="R10" s="48">
        <v>66402</v>
      </c>
      <c r="S10" s="25">
        <f t="shared" si="4"/>
        <v>2.3741964087785412E-2</v>
      </c>
      <c r="T10" s="48">
        <v>2859200</v>
      </c>
      <c r="U10" s="48">
        <v>207018</v>
      </c>
      <c r="V10" s="25">
        <f t="shared" si="5"/>
        <v>7.2404168998321208E-2</v>
      </c>
      <c r="W10" s="48">
        <v>640580</v>
      </c>
      <c r="X10" s="48">
        <v>53382</v>
      </c>
      <c r="Y10" s="25">
        <f t="shared" si="6"/>
        <v>8.3333853695088819E-2</v>
      </c>
      <c r="Z10" s="48">
        <v>1140550</v>
      </c>
      <c r="AA10" s="48">
        <v>95046</v>
      </c>
      <c r="AB10" s="25">
        <f t="shared" si="7"/>
        <v>8.3333479461663237E-2</v>
      </c>
      <c r="AC10" s="48">
        <v>2215500</v>
      </c>
      <c r="AD10" s="48">
        <v>267958</v>
      </c>
      <c r="AE10" s="25">
        <f t="shared" si="8"/>
        <v>0.12094696456781764</v>
      </c>
      <c r="AF10" s="48">
        <v>593710</v>
      </c>
      <c r="AG10" s="48">
        <v>0</v>
      </c>
      <c r="AH10" s="25">
        <f t="shared" si="9"/>
        <v>0</v>
      </c>
      <c r="AI10" s="48">
        <v>1140550</v>
      </c>
      <c r="AJ10" s="48">
        <v>95046</v>
      </c>
      <c r="AK10" s="25">
        <f t="shared" si="10"/>
        <v>8.3333479461663237E-2</v>
      </c>
      <c r="AL10" s="48">
        <v>2296730</v>
      </c>
      <c r="AM10" s="48">
        <v>191394</v>
      </c>
      <c r="AN10" s="25">
        <f t="shared" si="11"/>
        <v>8.3333260766393955E-2</v>
      </c>
      <c r="AO10" s="48">
        <v>593710</v>
      </c>
      <c r="AP10" s="48">
        <v>0</v>
      </c>
      <c r="AQ10" s="25">
        <f t="shared" si="12"/>
        <v>0</v>
      </c>
      <c r="AR10" s="48">
        <v>749950</v>
      </c>
      <c r="AS10" s="48">
        <v>62496</v>
      </c>
      <c r="AT10" s="25">
        <f t="shared" si="13"/>
        <v>8.3333555570371365E-2</v>
      </c>
      <c r="AU10" s="48">
        <v>749950</v>
      </c>
      <c r="AV10" s="48">
        <v>28644</v>
      </c>
      <c r="AW10" s="25">
        <f t="shared" si="14"/>
        <v>3.8194546303086871E-2</v>
      </c>
      <c r="AX10" s="48">
        <v>12859710</v>
      </c>
      <c r="AY10" s="48">
        <v>11309655.289999999</v>
      </c>
      <c r="AZ10" s="25">
        <f t="shared" si="15"/>
        <v>0.87946425619240243</v>
      </c>
      <c r="BA10" s="48">
        <v>749950</v>
      </c>
      <c r="BB10" s="48">
        <v>49476</v>
      </c>
      <c r="BC10" s="25">
        <f t="shared" si="16"/>
        <v>6.5972398159877321E-2</v>
      </c>
      <c r="BD10" s="48">
        <v>1046810</v>
      </c>
      <c r="BE10" s="48">
        <v>87234</v>
      </c>
      <c r="BF10" s="25">
        <f t="shared" si="17"/>
        <v>8.3333174119467709E-2</v>
      </c>
      <c r="BG10" s="48">
        <v>1171800</v>
      </c>
      <c r="BH10" s="48">
        <v>62725.760000000002</v>
      </c>
      <c r="BI10" s="25">
        <f t="shared" si="18"/>
        <v>5.3529407748762588E-2</v>
      </c>
      <c r="BJ10" s="26">
        <v>640580</v>
      </c>
      <c r="BK10" s="26">
        <v>53382</v>
      </c>
      <c r="BL10" s="25">
        <f t="shared" si="19"/>
        <v>8.3333853695088819E-2</v>
      </c>
      <c r="BM10" s="26">
        <v>5890570</v>
      </c>
      <c r="BN10" s="26">
        <v>74214</v>
      </c>
      <c r="BO10" s="25">
        <f t="shared" si="20"/>
        <v>1.2598780763151953E-2</v>
      </c>
      <c r="BP10" s="26">
        <v>593710</v>
      </c>
      <c r="BQ10" s="26">
        <v>49476</v>
      </c>
      <c r="BR10" s="25">
        <f t="shared" si="21"/>
        <v>8.333361405399943E-2</v>
      </c>
      <c r="BS10" s="26">
        <v>749950</v>
      </c>
      <c r="BT10" s="26">
        <v>62496</v>
      </c>
      <c r="BU10" s="12">
        <f t="shared" si="22"/>
        <v>8.3333555570371365E-2</v>
      </c>
      <c r="BV10" s="26">
        <v>133608325</v>
      </c>
      <c r="BW10" s="26">
        <v>0</v>
      </c>
      <c r="BX10" s="25">
        <f t="shared" si="23"/>
        <v>0</v>
      </c>
      <c r="BY10" s="24">
        <v>553697120</v>
      </c>
      <c r="BZ10" s="24">
        <v>122234.82</v>
      </c>
      <c r="CA10" s="12">
        <f t="shared" si="24"/>
        <v>2.2076116270931662E-4</v>
      </c>
      <c r="CB10" s="3">
        <f>B10+E10+H10+K10+N10+Q10+T10+W10+Z10+AC10+AF10+AI10+AL10+AO10+AR10+AU10+AX10+BA10+BD10+BG10+BJ10+BM10+BP10+BS10+BV10+BY10</f>
        <v>738238185</v>
      </c>
      <c r="CC10" s="3">
        <f t="shared" si="27"/>
        <v>13464134.689999999</v>
      </c>
      <c r="CD10" s="19">
        <f t="shared" si="25"/>
        <v>1.8238198678384537E-2</v>
      </c>
      <c r="CF10" s="27"/>
      <c r="CG10" s="27"/>
      <c r="CH10" s="23"/>
      <c r="CI10" s="27"/>
    </row>
    <row r="11" spans="1:87" ht="25.5" customHeight="1" x14ac:dyDescent="0.2">
      <c r="A11" s="53" t="s">
        <v>32</v>
      </c>
      <c r="B11" s="48">
        <v>0</v>
      </c>
      <c r="C11" s="48">
        <v>0</v>
      </c>
      <c r="D11" s="25">
        <f t="shared" si="26"/>
        <v>0</v>
      </c>
      <c r="E11" s="48">
        <v>0</v>
      </c>
      <c r="F11" s="48">
        <v>0</v>
      </c>
      <c r="G11" s="25">
        <f t="shared" si="0"/>
        <v>0</v>
      </c>
      <c r="H11" s="48">
        <v>1900000</v>
      </c>
      <c r="I11" s="48">
        <v>425030</v>
      </c>
      <c r="J11" s="25">
        <f t="shared" si="1"/>
        <v>0.22370000000000001</v>
      </c>
      <c r="K11" s="48">
        <v>0</v>
      </c>
      <c r="L11" s="48">
        <v>35000</v>
      </c>
      <c r="M11" s="25">
        <f t="shared" si="2"/>
        <v>0</v>
      </c>
      <c r="N11" s="48">
        <v>0</v>
      </c>
      <c r="O11" s="48">
        <v>0</v>
      </c>
      <c r="P11" s="25">
        <f t="shared" si="3"/>
        <v>0</v>
      </c>
      <c r="Q11" s="48">
        <v>0</v>
      </c>
      <c r="R11" s="48">
        <v>0</v>
      </c>
      <c r="S11" s="25">
        <f t="shared" si="4"/>
        <v>0</v>
      </c>
      <c r="T11" s="48">
        <v>500000</v>
      </c>
      <c r="U11" s="48">
        <v>5000</v>
      </c>
      <c r="V11" s="25">
        <f t="shared" si="5"/>
        <v>0.01</v>
      </c>
      <c r="W11" s="48">
        <v>652010</v>
      </c>
      <c r="X11" s="48">
        <v>22100</v>
      </c>
      <c r="Y11" s="25">
        <f t="shared" si="6"/>
        <v>3.3895185656661705E-2</v>
      </c>
      <c r="Z11" s="48">
        <v>0</v>
      </c>
      <c r="AA11" s="48">
        <v>0</v>
      </c>
      <c r="AB11" s="25">
        <f t="shared" si="7"/>
        <v>0</v>
      </c>
      <c r="AC11" s="48">
        <v>246287.98</v>
      </c>
      <c r="AD11" s="48">
        <v>0</v>
      </c>
      <c r="AE11" s="25">
        <f t="shared" si="8"/>
        <v>0</v>
      </c>
      <c r="AF11" s="48">
        <v>215000</v>
      </c>
      <c r="AG11" s="48">
        <v>0</v>
      </c>
      <c r="AH11" s="25">
        <f t="shared" si="9"/>
        <v>0</v>
      </c>
      <c r="AI11" s="48">
        <v>0</v>
      </c>
      <c r="AJ11" s="48">
        <v>0</v>
      </c>
      <c r="AK11" s="11">
        <f t="shared" si="10"/>
        <v>0</v>
      </c>
      <c r="AL11" s="48">
        <v>773305</v>
      </c>
      <c r="AM11" s="48">
        <v>25000</v>
      </c>
      <c r="AN11" s="12">
        <f t="shared" si="11"/>
        <v>3.2328770666166649E-2</v>
      </c>
      <c r="AO11" s="48">
        <v>400000</v>
      </c>
      <c r="AP11" s="48">
        <v>400000</v>
      </c>
      <c r="AQ11" s="25">
        <f t="shared" si="12"/>
        <v>1</v>
      </c>
      <c r="AR11" s="48">
        <v>0</v>
      </c>
      <c r="AS11" s="48">
        <v>50000</v>
      </c>
      <c r="AT11" s="25">
        <f t="shared" si="13"/>
        <v>0</v>
      </c>
      <c r="AU11" s="48">
        <v>608637</v>
      </c>
      <c r="AV11" s="48">
        <v>0</v>
      </c>
      <c r="AW11" s="12">
        <f t="shared" si="14"/>
        <v>0</v>
      </c>
      <c r="AX11" s="48">
        <v>0</v>
      </c>
      <c r="AY11" s="48">
        <v>0</v>
      </c>
      <c r="AZ11" s="12">
        <f t="shared" si="15"/>
        <v>0</v>
      </c>
      <c r="BA11" s="48">
        <v>1300000</v>
      </c>
      <c r="BB11" s="48">
        <v>169767.48</v>
      </c>
      <c r="BC11" s="25">
        <f t="shared" si="16"/>
        <v>0.13059036923076925</v>
      </c>
      <c r="BD11" s="48">
        <v>8444040.6799999997</v>
      </c>
      <c r="BE11" s="48">
        <v>78486.679999999993</v>
      </c>
      <c r="BF11" s="12">
        <f t="shared" si="17"/>
        <v>9.2949196924048925E-3</v>
      </c>
      <c r="BG11" s="48">
        <v>0</v>
      </c>
      <c r="BH11" s="48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47400</v>
      </c>
      <c r="BZ11" s="24">
        <v>4000</v>
      </c>
      <c r="CA11" s="12">
        <f t="shared" si="24"/>
        <v>8.4388185654008435E-2</v>
      </c>
      <c r="CB11" s="3">
        <f>B11+E11+H11+K11+N11+Q11+T11+W11+Z11+AC11+AF11+AI11+AL11+AO11+AR11+AU11+AX11+BA11+BD11+BG11+BJ11+BM11+BP11+BS11+BV11+BY11</f>
        <v>21080680.66</v>
      </c>
      <c r="CC11" s="3">
        <f t="shared" si="27"/>
        <v>1214384.1600000001</v>
      </c>
      <c r="CD11" s="19">
        <f t="shared" si="25"/>
        <v>5.7606496658538169E-2</v>
      </c>
      <c r="CF11" s="27"/>
      <c r="CG11" s="27"/>
      <c r="CH11" s="23"/>
      <c r="CI11" s="23"/>
    </row>
    <row r="12" spans="1:87" s="13" customFormat="1" ht="14.25" x14ac:dyDescent="0.2">
      <c r="A12" s="52" t="s">
        <v>33</v>
      </c>
      <c r="B12" s="51">
        <v>796327518.16999996</v>
      </c>
      <c r="C12" s="51">
        <v>111316535.66</v>
      </c>
      <c r="D12" s="16">
        <f t="shared" si="26"/>
        <v>0.13978737783143663</v>
      </c>
      <c r="E12" s="51">
        <v>251223312.75999999</v>
      </c>
      <c r="F12" s="51">
        <v>34806809.670000002</v>
      </c>
      <c r="G12" s="16">
        <f t="shared" si="0"/>
        <v>0.13854928226048763</v>
      </c>
      <c r="H12" s="51">
        <v>2816949779.77</v>
      </c>
      <c r="I12" s="51">
        <v>327784375.93000001</v>
      </c>
      <c r="J12" s="16">
        <f t="shared" si="1"/>
        <v>0.11636145531737635</v>
      </c>
      <c r="K12" s="51">
        <v>1540814525.29</v>
      </c>
      <c r="L12" s="51">
        <v>209952498.05000001</v>
      </c>
      <c r="M12" s="16">
        <f t="shared" si="2"/>
        <v>0.13626072093945532</v>
      </c>
      <c r="N12" s="51">
        <v>520355443.12</v>
      </c>
      <c r="O12" s="51">
        <v>74956982.560000002</v>
      </c>
      <c r="P12" s="16">
        <f t="shared" si="3"/>
        <v>0.14404957909263966</v>
      </c>
      <c r="Q12" s="51">
        <v>473254319.41000003</v>
      </c>
      <c r="R12" s="51">
        <v>66630230.119999997</v>
      </c>
      <c r="S12" s="16">
        <f t="shared" si="4"/>
        <v>0.14079159425965099</v>
      </c>
      <c r="T12" s="51">
        <v>1593266591.9400001</v>
      </c>
      <c r="U12" s="51">
        <v>258701014.44</v>
      </c>
      <c r="V12" s="16">
        <f t="shared" si="5"/>
        <v>0.16237145481409948</v>
      </c>
      <c r="W12" s="51">
        <v>299567597.04000002</v>
      </c>
      <c r="X12" s="51">
        <v>44331302.530000001</v>
      </c>
      <c r="Y12" s="16">
        <f t="shared" si="6"/>
        <v>0.14798430460448173</v>
      </c>
      <c r="Z12" s="51">
        <v>1137771059.1099999</v>
      </c>
      <c r="AA12" s="51">
        <v>174014096.02000001</v>
      </c>
      <c r="AB12" s="16">
        <f t="shared" si="7"/>
        <v>0.15294297972047144</v>
      </c>
      <c r="AC12" s="51">
        <v>1268107576.6600001</v>
      </c>
      <c r="AD12" s="51">
        <v>169250847.06999999</v>
      </c>
      <c r="AE12" s="16">
        <f t="shared" si="8"/>
        <v>0.13346726270320114</v>
      </c>
      <c r="AF12" s="51">
        <v>379875283.86000001</v>
      </c>
      <c r="AG12" s="51">
        <v>57585298.329999998</v>
      </c>
      <c r="AH12" s="16">
        <f t="shared" si="9"/>
        <v>0.15159001066050562</v>
      </c>
      <c r="AI12" s="51">
        <v>1774839971.2</v>
      </c>
      <c r="AJ12" s="51">
        <v>290493616.06999999</v>
      </c>
      <c r="AK12" s="16">
        <f t="shared" si="10"/>
        <v>0.1636731315407508</v>
      </c>
      <c r="AL12" s="51">
        <v>2088627496.1800001</v>
      </c>
      <c r="AM12" s="51">
        <v>260529766.03</v>
      </c>
      <c r="AN12" s="16">
        <f t="shared" si="11"/>
        <v>0.12473730548242638</v>
      </c>
      <c r="AO12" s="51">
        <v>509535138.79000002</v>
      </c>
      <c r="AP12" s="51">
        <v>63942564.869999997</v>
      </c>
      <c r="AQ12" s="16">
        <f t="shared" si="12"/>
        <v>0.12549196316832098</v>
      </c>
      <c r="AR12" s="51">
        <v>569455579.40999997</v>
      </c>
      <c r="AS12" s="51">
        <v>76733215.090000004</v>
      </c>
      <c r="AT12" s="16">
        <f t="shared" si="13"/>
        <v>0.13474837698403369</v>
      </c>
      <c r="AU12" s="51">
        <v>430336340.41000003</v>
      </c>
      <c r="AV12" s="51">
        <v>54582901.969999999</v>
      </c>
      <c r="AW12" s="16">
        <f t="shared" si="14"/>
        <v>0.12683777047041045</v>
      </c>
      <c r="AX12" s="51">
        <v>548774963.51999998</v>
      </c>
      <c r="AY12" s="51">
        <v>81158934.969999999</v>
      </c>
      <c r="AZ12" s="16">
        <f t="shared" si="15"/>
        <v>0.14789110357626981</v>
      </c>
      <c r="BA12" s="51">
        <v>299311887.06</v>
      </c>
      <c r="BB12" s="51">
        <v>43682293.460000001</v>
      </c>
      <c r="BC12" s="16">
        <f t="shared" si="16"/>
        <v>0.14594239436686141</v>
      </c>
      <c r="BD12" s="51">
        <v>973844556.89999998</v>
      </c>
      <c r="BE12" s="51">
        <v>123704544.34999999</v>
      </c>
      <c r="BF12" s="16">
        <f t="shared" si="17"/>
        <v>0.12702699160098371</v>
      </c>
      <c r="BG12" s="51">
        <v>576456756.40999997</v>
      </c>
      <c r="BH12" s="51">
        <v>68484885.930000007</v>
      </c>
      <c r="BI12" s="16">
        <f t="shared" si="18"/>
        <v>0.11880316288858052</v>
      </c>
      <c r="BJ12" s="29">
        <v>379957026.75999999</v>
      </c>
      <c r="BK12" s="29">
        <v>48024273.380000003</v>
      </c>
      <c r="BL12" s="16">
        <f t="shared" si="19"/>
        <v>0.1263939603631401</v>
      </c>
      <c r="BM12" s="29">
        <v>651557530.01999998</v>
      </c>
      <c r="BN12" s="29">
        <v>98110482.680000007</v>
      </c>
      <c r="BO12" s="16">
        <f t="shared" si="20"/>
        <v>0.15057838818467564</v>
      </c>
      <c r="BP12" s="29">
        <v>465869632.51999998</v>
      </c>
      <c r="BQ12" s="29">
        <v>72348176.829999998</v>
      </c>
      <c r="BR12" s="16">
        <f t="shared" si="21"/>
        <v>0.15529704402206138</v>
      </c>
      <c r="BS12" s="29">
        <v>469408638.74000001</v>
      </c>
      <c r="BT12" s="29">
        <v>68065866.680000007</v>
      </c>
      <c r="BU12" s="16">
        <f t="shared" si="22"/>
        <v>0.14500343850233421</v>
      </c>
      <c r="BV12" s="29">
        <v>4129102382.23</v>
      </c>
      <c r="BW12" s="29">
        <v>528413493.10000002</v>
      </c>
      <c r="BX12" s="16">
        <f t="shared" si="23"/>
        <v>0.12797296947009104</v>
      </c>
      <c r="BY12" s="28">
        <v>11575657328.41</v>
      </c>
      <c r="BZ12" s="28">
        <v>1500021541.4400001</v>
      </c>
      <c r="CA12" s="16">
        <f t="shared" si="24"/>
        <v>0.12958413495521459</v>
      </c>
      <c r="CB12" s="3">
        <f>BY12+BV12+BS12+BP12+BM12+BJ12+BG12+BD12+BA12+AX12+AU12+AR12+AO12+AL12+AI12+AF12+AC12+Z12+W12+T12+Q12+N12+K12+H12+E12+B12</f>
        <v>36520248235.690002</v>
      </c>
      <c r="CC12" s="3">
        <f t="shared" si="27"/>
        <v>4907626547.2300005</v>
      </c>
      <c r="CD12" s="16">
        <f t="shared" si="25"/>
        <v>0.13438097450920236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73557753</v>
      </c>
      <c r="C13" s="26">
        <v>11929029.07</v>
      </c>
      <c r="D13" s="25">
        <f t="shared" si="26"/>
        <v>0.16217228753575438</v>
      </c>
      <c r="E13" s="26">
        <v>40278127</v>
      </c>
      <c r="F13" s="26">
        <v>4060718.39</v>
      </c>
      <c r="G13" s="25">
        <f t="shared" si="0"/>
        <v>0.10081696177183215</v>
      </c>
      <c r="H13" s="26">
        <v>451338571.87</v>
      </c>
      <c r="I13" s="26">
        <v>48926628.560000002</v>
      </c>
      <c r="J13" s="25">
        <f t="shared" si="1"/>
        <v>0.10840338408766101</v>
      </c>
      <c r="K13" s="26">
        <v>167541644.99000001</v>
      </c>
      <c r="L13" s="26">
        <v>18614770.300000001</v>
      </c>
      <c r="M13" s="25">
        <f t="shared" si="2"/>
        <v>0.11110533325079298</v>
      </c>
      <c r="N13" s="26">
        <v>67007474.649999999</v>
      </c>
      <c r="O13" s="26">
        <v>7201867.7300000004</v>
      </c>
      <c r="P13" s="25">
        <f t="shared" si="3"/>
        <v>0.10747857261622679</v>
      </c>
      <c r="Q13" s="26">
        <v>57579096.200000003</v>
      </c>
      <c r="R13" s="26">
        <v>5257503.66</v>
      </c>
      <c r="S13" s="25">
        <f t="shared" si="4"/>
        <v>9.1309242537224819E-2</v>
      </c>
      <c r="T13" s="24">
        <v>204828413.83000001</v>
      </c>
      <c r="U13" s="24">
        <v>26582860</v>
      </c>
      <c r="V13" s="25">
        <f t="shared" si="5"/>
        <v>0.12978111533911885</v>
      </c>
      <c r="W13" s="24">
        <v>58058680.93</v>
      </c>
      <c r="X13" s="24">
        <v>5370054.0499999998</v>
      </c>
      <c r="Y13" s="25">
        <f t="shared" si="6"/>
        <v>9.2493559343426165E-2</v>
      </c>
      <c r="Z13" s="26">
        <v>101404653.33</v>
      </c>
      <c r="AA13" s="26">
        <v>11123477.880000001</v>
      </c>
      <c r="AB13" s="25">
        <f t="shared" si="7"/>
        <v>0.10969395895276121</v>
      </c>
      <c r="AC13" s="24">
        <v>118264889.41</v>
      </c>
      <c r="AD13" s="24">
        <v>15064898.449999999</v>
      </c>
      <c r="AE13" s="25">
        <f t="shared" si="8"/>
        <v>0.12738267904494546</v>
      </c>
      <c r="AF13" s="24">
        <v>47584009</v>
      </c>
      <c r="AG13" s="24">
        <v>6878088.4500000002</v>
      </c>
      <c r="AH13" s="25">
        <f t="shared" si="9"/>
        <v>0.14454621614584851</v>
      </c>
      <c r="AI13" s="26">
        <v>103593450.52</v>
      </c>
      <c r="AJ13" s="26">
        <v>9899786.7100000009</v>
      </c>
      <c r="AK13" s="25">
        <f t="shared" si="10"/>
        <v>9.5563828217969479E-2</v>
      </c>
      <c r="AL13" s="24">
        <v>193359360.59999999</v>
      </c>
      <c r="AM13" s="24">
        <v>17348560.359999999</v>
      </c>
      <c r="AN13" s="25">
        <f t="shared" si="11"/>
        <v>8.9721854200215015E-2</v>
      </c>
      <c r="AO13" s="24">
        <v>71514556.370000005</v>
      </c>
      <c r="AP13" s="24">
        <v>7521026.8700000001</v>
      </c>
      <c r="AQ13" s="25">
        <f t="shared" si="12"/>
        <v>0.10516777634874672</v>
      </c>
      <c r="AR13" s="24">
        <v>69966299</v>
      </c>
      <c r="AS13" s="24">
        <v>7334393.8899999997</v>
      </c>
      <c r="AT13" s="25">
        <f t="shared" si="13"/>
        <v>0.10482752403410676</v>
      </c>
      <c r="AU13" s="24">
        <v>64481058</v>
      </c>
      <c r="AV13" s="24">
        <v>7423487.3600000003</v>
      </c>
      <c r="AW13" s="25">
        <f t="shared" si="14"/>
        <v>0.11512663703501888</v>
      </c>
      <c r="AX13" s="24">
        <v>71010230</v>
      </c>
      <c r="AY13" s="24">
        <v>7016231.2000000002</v>
      </c>
      <c r="AZ13" s="25">
        <f t="shared" si="15"/>
        <v>9.8805921344009173E-2</v>
      </c>
      <c r="BA13" s="24">
        <v>45905322</v>
      </c>
      <c r="BB13" s="24">
        <v>5831143.4199999999</v>
      </c>
      <c r="BC13" s="25">
        <f t="shared" si="16"/>
        <v>0.12702543334735786</v>
      </c>
      <c r="BD13" s="24">
        <v>88001677.340000004</v>
      </c>
      <c r="BE13" s="24">
        <v>15037260.75</v>
      </c>
      <c r="BF13" s="25">
        <f t="shared" si="17"/>
        <v>0.17087470607977845</v>
      </c>
      <c r="BG13" s="24">
        <v>88383510</v>
      </c>
      <c r="BH13" s="24">
        <v>9252605.0600000005</v>
      </c>
      <c r="BI13" s="25">
        <f t="shared" si="18"/>
        <v>0.10468700620737964</v>
      </c>
      <c r="BJ13" s="26">
        <v>59774854</v>
      </c>
      <c r="BK13" s="26">
        <v>7183925.4100000001</v>
      </c>
      <c r="BL13" s="25">
        <f t="shared" si="19"/>
        <v>0.12018306912133989</v>
      </c>
      <c r="BM13" s="26">
        <v>78382153.189999998</v>
      </c>
      <c r="BN13" s="26">
        <v>7644957.5</v>
      </c>
      <c r="BO13" s="25">
        <f t="shared" si="20"/>
        <v>9.7534415538042971E-2</v>
      </c>
      <c r="BP13" s="26">
        <v>62882682</v>
      </c>
      <c r="BQ13" s="26">
        <v>5758327.1799999997</v>
      </c>
      <c r="BR13" s="25">
        <f t="shared" si="21"/>
        <v>9.1572544249941504E-2</v>
      </c>
      <c r="BS13" s="26">
        <v>61796843.490000002</v>
      </c>
      <c r="BT13" s="26">
        <v>7432392.2400000002</v>
      </c>
      <c r="BU13" s="25">
        <f t="shared" si="22"/>
        <v>0.12027138960912646</v>
      </c>
      <c r="BV13" s="26">
        <v>375885523</v>
      </c>
      <c r="BW13" s="26">
        <v>35849004.369999997</v>
      </c>
      <c r="BX13" s="25">
        <f t="shared" si="23"/>
        <v>9.5372133738707454E-2</v>
      </c>
      <c r="BY13" s="26">
        <v>771849083.02999997</v>
      </c>
      <c r="BZ13" s="26">
        <v>72323368.159999996</v>
      </c>
      <c r="CA13" s="25">
        <f t="shared" si="24"/>
        <v>9.3701436913139341E-2</v>
      </c>
      <c r="CB13" s="3">
        <f t="shared" ref="CB13:CC26" si="28">BY13+BV13+BS13+BP13+BM13+BJ13+BG13+BD13+BA13+AX13+AU13+AR13+AO13+AL13+AI13+AF13+AC13+Z13+W13+T13+Q13+N13+K13+H13+E13+B13</f>
        <v>3594229916.749999</v>
      </c>
      <c r="CC13" s="3">
        <f t="shared" si="28"/>
        <v>383866367.01999998</v>
      </c>
      <c r="CD13" s="19">
        <f t="shared" si="25"/>
        <v>0.10680072669560951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155265.1</v>
      </c>
      <c r="D14" s="25">
        <f t="shared" si="26"/>
        <v>9.121388736635748E-2</v>
      </c>
      <c r="E14" s="26">
        <v>623206</v>
      </c>
      <c r="F14" s="26">
        <v>41646.26</v>
      </c>
      <c r="G14" s="25">
        <f t="shared" si="0"/>
        <v>6.6825832870671981E-2</v>
      </c>
      <c r="H14" s="26">
        <v>3651511</v>
      </c>
      <c r="I14" s="26">
        <v>369377.83</v>
      </c>
      <c r="J14" s="25">
        <f t="shared" si="1"/>
        <v>0.10115752903387119</v>
      </c>
      <c r="K14" s="26">
        <v>3069464</v>
      </c>
      <c r="L14" s="26">
        <v>194761.35</v>
      </c>
      <c r="M14" s="25">
        <f t="shared" si="2"/>
        <v>6.3451257287917368E-2</v>
      </c>
      <c r="N14" s="26">
        <v>1084470</v>
      </c>
      <c r="O14" s="26">
        <v>53886.44</v>
      </c>
      <c r="P14" s="25">
        <f t="shared" si="3"/>
        <v>4.9689193799736277E-2</v>
      </c>
      <c r="Q14" s="26">
        <v>848358</v>
      </c>
      <c r="R14" s="26">
        <v>60405.87</v>
      </c>
      <c r="S14" s="25">
        <f t="shared" si="4"/>
        <v>7.1203277389969802E-2</v>
      </c>
      <c r="T14" s="24">
        <v>2567037</v>
      </c>
      <c r="U14" s="24">
        <v>179636.43</v>
      </c>
      <c r="V14" s="25">
        <f t="shared" si="5"/>
        <v>6.997812263711041E-2</v>
      </c>
      <c r="W14" s="24">
        <v>491444</v>
      </c>
      <c r="X14" s="24">
        <v>8000</v>
      </c>
      <c r="Y14" s="25">
        <f t="shared" si="6"/>
        <v>1.627855869641302E-2</v>
      </c>
      <c r="Z14" s="26">
        <v>941703</v>
      </c>
      <c r="AA14" s="26">
        <v>74635.600000000006</v>
      </c>
      <c r="AB14" s="25">
        <f t="shared" si="7"/>
        <v>7.9255986229203906E-2</v>
      </c>
      <c r="AC14" s="24">
        <v>2001467</v>
      </c>
      <c r="AD14" s="24">
        <v>125399.92</v>
      </c>
      <c r="AE14" s="25">
        <f t="shared" si="8"/>
        <v>6.265400328858782E-2</v>
      </c>
      <c r="AF14" s="24">
        <v>694610</v>
      </c>
      <c r="AG14" s="24">
        <v>28869.66</v>
      </c>
      <c r="AH14" s="25">
        <f t="shared" si="9"/>
        <v>4.1562401923381467E-2</v>
      </c>
      <c r="AI14" s="26">
        <v>444770</v>
      </c>
      <c r="AJ14" s="26">
        <v>43014.35</v>
      </c>
      <c r="AK14" s="25">
        <f t="shared" si="10"/>
        <v>9.6711446365537246E-2</v>
      </c>
      <c r="AL14" s="24">
        <v>2114033</v>
      </c>
      <c r="AM14" s="24">
        <v>114851.99</v>
      </c>
      <c r="AN14" s="25">
        <f t="shared" si="11"/>
        <v>5.4328380872010987E-2</v>
      </c>
      <c r="AO14" s="24">
        <v>540862</v>
      </c>
      <c r="AP14" s="24">
        <v>0</v>
      </c>
      <c r="AQ14" s="25">
        <f t="shared" si="12"/>
        <v>0</v>
      </c>
      <c r="AR14" s="24">
        <v>1015834</v>
      </c>
      <c r="AS14" s="24">
        <v>70040.490000000005</v>
      </c>
      <c r="AT14" s="25">
        <f t="shared" si="13"/>
        <v>6.8948755406887358E-2</v>
      </c>
      <c r="AU14" s="24">
        <v>837375</v>
      </c>
      <c r="AV14" s="24">
        <v>45474.69</v>
      </c>
      <c r="AW14" s="25">
        <f t="shared" si="14"/>
        <v>5.4306242722794447E-2</v>
      </c>
      <c r="AX14" s="24">
        <v>1298618</v>
      </c>
      <c r="AY14" s="24">
        <v>43954.91</v>
      </c>
      <c r="AZ14" s="25">
        <f t="shared" si="15"/>
        <v>3.384745167555047E-2</v>
      </c>
      <c r="BA14" s="24">
        <v>738538</v>
      </c>
      <c r="BB14" s="24">
        <v>30683</v>
      </c>
      <c r="BC14" s="25">
        <f t="shared" si="16"/>
        <v>4.1545594133274119E-2</v>
      </c>
      <c r="BD14" s="24">
        <v>862085</v>
      </c>
      <c r="BE14" s="24">
        <v>136775.04000000001</v>
      </c>
      <c r="BF14" s="25">
        <f t="shared" si="17"/>
        <v>0.15865609539662565</v>
      </c>
      <c r="BG14" s="24">
        <v>557334</v>
      </c>
      <c r="BH14" s="24">
        <v>33930.94</v>
      </c>
      <c r="BI14" s="25">
        <f t="shared" si="18"/>
        <v>6.0880800381817729E-2</v>
      </c>
      <c r="BJ14" s="26">
        <v>716574</v>
      </c>
      <c r="BK14" s="26">
        <v>72586.53</v>
      </c>
      <c r="BL14" s="25">
        <f t="shared" si="19"/>
        <v>0.10129662812214789</v>
      </c>
      <c r="BM14" s="26">
        <v>1551205</v>
      </c>
      <c r="BN14" s="26">
        <v>110913.1</v>
      </c>
      <c r="BO14" s="25">
        <f t="shared" si="20"/>
        <v>7.1501252252281294E-2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29494.51</v>
      </c>
      <c r="BU14" s="25">
        <f t="shared" si="22"/>
        <v>5.0674108270351154E-2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2052554.0100000002</v>
      </c>
      <c r="CD14" s="19">
        <f t="shared" si="25"/>
        <v>6.9242248960103253E-2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5996708</v>
      </c>
      <c r="C15" s="26">
        <v>831495.79</v>
      </c>
      <c r="D15" s="25">
        <f t="shared" si="26"/>
        <v>0.13865870907838102</v>
      </c>
      <c r="E15" s="26">
        <v>3417037</v>
      </c>
      <c r="F15" s="26">
        <v>288100.5</v>
      </c>
      <c r="G15" s="25">
        <f t="shared" si="0"/>
        <v>8.4312958858800774E-2</v>
      </c>
      <c r="H15" s="26">
        <v>24376951.239999998</v>
      </c>
      <c r="I15" s="26">
        <v>3032057.25</v>
      </c>
      <c r="J15" s="25">
        <f t="shared" si="1"/>
        <v>0.1243821354093171</v>
      </c>
      <c r="K15" s="26">
        <v>13809496</v>
      </c>
      <c r="L15" s="26">
        <v>1320955.54</v>
      </c>
      <c r="M15" s="25">
        <f t="shared" si="2"/>
        <v>9.5655593802988909E-2</v>
      </c>
      <c r="N15" s="26">
        <v>5608213</v>
      </c>
      <c r="O15" s="26">
        <v>551928.4</v>
      </c>
      <c r="P15" s="25">
        <f t="shared" si="3"/>
        <v>9.8414307730466014E-2</v>
      </c>
      <c r="Q15" s="26">
        <v>6606720</v>
      </c>
      <c r="R15" s="26">
        <v>665368.15</v>
      </c>
      <c r="S15" s="25">
        <f t="shared" si="4"/>
        <v>0.10071081414075365</v>
      </c>
      <c r="T15" s="24">
        <v>17689286</v>
      </c>
      <c r="U15" s="24">
        <v>1836248.92</v>
      </c>
      <c r="V15" s="25">
        <f t="shared" si="5"/>
        <v>0.10380571154765658</v>
      </c>
      <c r="W15" s="24">
        <v>3663927</v>
      </c>
      <c r="X15" s="24">
        <v>371562.26</v>
      </c>
      <c r="Y15" s="25">
        <f t="shared" si="6"/>
        <v>0.10141093422439912</v>
      </c>
      <c r="Z15" s="26">
        <v>10310263</v>
      </c>
      <c r="AA15" s="26">
        <v>1102135.48</v>
      </c>
      <c r="AB15" s="25">
        <f t="shared" si="7"/>
        <v>0.10689693172715381</v>
      </c>
      <c r="AC15" s="24">
        <v>9378321</v>
      </c>
      <c r="AD15" s="24">
        <v>1384188.4</v>
      </c>
      <c r="AE15" s="25">
        <f t="shared" si="8"/>
        <v>0.14759447879849708</v>
      </c>
      <c r="AF15" s="24">
        <v>6147290</v>
      </c>
      <c r="AG15" s="24">
        <v>708008.2</v>
      </c>
      <c r="AH15" s="25">
        <f t="shared" si="9"/>
        <v>0.11517403603864466</v>
      </c>
      <c r="AI15" s="26">
        <v>12009970</v>
      </c>
      <c r="AJ15" s="26">
        <v>775539.25</v>
      </c>
      <c r="AK15" s="25">
        <f t="shared" si="10"/>
        <v>6.4574620086478157E-2</v>
      </c>
      <c r="AL15" s="24">
        <v>11584378.800000001</v>
      </c>
      <c r="AM15" s="24">
        <v>856531.4</v>
      </c>
      <c r="AN15" s="25">
        <f t="shared" si="11"/>
        <v>7.3938483434260627E-2</v>
      </c>
      <c r="AO15" s="24">
        <v>5469497</v>
      </c>
      <c r="AP15" s="24">
        <v>504624.59</v>
      </c>
      <c r="AQ15" s="25">
        <f t="shared" si="12"/>
        <v>9.2261608334367862E-2</v>
      </c>
      <c r="AR15" s="24">
        <v>6816309</v>
      </c>
      <c r="AS15" s="24">
        <v>568229.81000000006</v>
      </c>
      <c r="AT15" s="25">
        <f t="shared" si="13"/>
        <v>8.3363270356434843E-2</v>
      </c>
      <c r="AU15" s="24">
        <v>4197502</v>
      </c>
      <c r="AV15" s="24">
        <v>353092.64</v>
      </c>
      <c r="AW15" s="25">
        <f t="shared" si="14"/>
        <v>8.4119707387870224E-2</v>
      </c>
      <c r="AX15" s="24">
        <v>7518072</v>
      </c>
      <c r="AY15" s="24">
        <v>563461.53</v>
      </c>
      <c r="AZ15" s="25">
        <f t="shared" si="15"/>
        <v>7.4947610238369627E-2</v>
      </c>
      <c r="BA15" s="24">
        <v>3121648</v>
      </c>
      <c r="BB15" s="24">
        <v>411003.81</v>
      </c>
      <c r="BC15" s="25">
        <f t="shared" si="16"/>
        <v>0.13166244560565446</v>
      </c>
      <c r="BD15" s="24">
        <v>7018966</v>
      </c>
      <c r="BE15" s="24">
        <v>851925.48</v>
      </c>
      <c r="BF15" s="25">
        <f t="shared" si="17"/>
        <v>0.12137478369321066</v>
      </c>
      <c r="BG15" s="24">
        <v>6559346</v>
      </c>
      <c r="BH15" s="24">
        <v>798539.82</v>
      </c>
      <c r="BI15" s="25">
        <f t="shared" si="18"/>
        <v>0.12174076805827898</v>
      </c>
      <c r="BJ15" s="26">
        <v>5158226</v>
      </c>
      <c r="BK15" s="26">
        <v>607970.31000000006</v>
      </c>
      <c r="BL15" s="25">
        <f t="shared" si="19"/>
        <v>0.11786422502620088</v>
      </c>
      <c r="BM15" s="26">
        <v>7294618</v>
      </c>
      <c r="BN15" s="26">
        <v>695080.97</v>
      </c>
      <c r="BO15" s="25">
        <f t="shared" si="20"/>
        <v>9.5286822421681294E-2</v>
      </c>
      <c r="BP15" s="26">
        <v>5434006</v>
      </c>
      <c r="BQ15" s="26">
        <v>409005.3</v>
      </c>
      <c r="BR15" s="25">
        <f t="shared" si="21"/>
        <v>7.5267730657640058E-2</v>
      </c>
      <c r="BS15" s="26">
        <v>4762676</v>
      </c>
      <c r="BT15" s="26">
        <v>531350.27</v>
      </c>
      <c r="BU15" s="25">
        <f t="shared" si="22"/>
        <v>0.11156548755363582</v>
      </c>
      <c r="BV15" s="26">
        <v>34458652</v>
      </c>
      <c r="BW15" s="26">
        <v>3375653.35</v>
      </c>
      <c r="BX15" s="25">
        <f t="shared" si="23"/>
        <v>9.7962431902443539E-2</v>
      </c>
      <c r="BY15" s="26">
        <v>61733743</v>
      </c>
      <c r="BZ15" s="26">
        <v>6140617.3700000001</v>
      </c>
      <c r="CA15" s="25">
        <f t="shared" si="24"/>
        <v>9.946938370479172E-2</v>
      </c>
      <c r="CB15" s="3">
        <f t="shared" si="28"/>
        <v>290141822.04000002</v>
      </c>
      <c r="CC15" s="3">
        <f t="shared" si="28"/>
        <v>29534674.789999999</v>
      </c>
      <c r="CD15" s="19">
        <f t="shared" si="25"/>
        <v>0.10179392471702421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19391304.210000001</v>
      </c>
      <c r="C16" s="26">
        <v>3058166.48</v>
      </c>
      <c r="D16" s="25">
        <f t="shared" si="26"/>
        <v>0.15770813798191657</v>
      </c>
      <c r="E16" s="26">
        <v>14389116</v>
      </c>
      <c r="F16" s="26">
        <v>1107042.97</v>
      </c>
      <c r="G16" s="25">
        <f t="shared" si="0"/>
        <v>7.6936134923090482E-2</v>
      </c>
      <c r="H16" s="26">
        <v>151373452.96000001</v>
      </c>
      <c r="I16" s="26">
        <v>9260971.0800000001</v>
      </c>
      <c r="J16" s="25">
        <f t="shared" si="1"/>
        <v>6.1179624953440051E-2</v>
      </c>
      <c r="K16" s="26">
        <v>63289899.100000001</v>
      </c>
      <c r="L16" s="26">
        <v>4554822.03</v>
      </c>
      <c r="M16" s="25">
        <f t="shared" si="2"/>
        <v>7.1967598222952456E-2</v>
      </c>
      <c r="N16" s="26">
        <v>35753469.869999997</v>
      </c>
      <c r="O16" s="26">
        <v>1823046.64</v>
      </c>
      <c r="P16" s="25">
        <f t="shared" si="3"/>
        <v>5.0989362616512948E-2</v>
      </c>
      <c r="Q16" s="26">
        <v>41513211.450000003</v>
      </c>
      <c r="R16" s="26">
        <v>2476783.64</v>
      </c>
      <c r="S16" s="25">
        <f t="shared" si="4"/>
        <v>5.9662540032180522E-2</v>
      </c>
      <c r="T16" s="24">
        <v>69747184.290000007</v>
      </c>
      <c r="U16" s="24">
        <v>4100023.87</v>
      </c>
      <c r="V16" s="25">
        <f t="shared" si="5"/>
        <v>5.8784077260418392E-2</v>
      </c>
      <c r="W16" s="24">
        <v>20776265.52</v>
      </c>
      <c r="X16" s="24">
        <v>2234903.98</v>
      </c>
      <c r="Y16" s="25">
        <f t="shared" si="6"/>
        <v>0.10757005284942084</v>
      </c>
      <c r="Z16" s="26">
        <v>93295036.700000003</v>
      </c>
      <c r="AA16" s="26">
        <v>4947336.7300000004</v>
      </c>
      <c r="AB16" s="25">
        <f t="shared" si="7"/>
        <v>5.3028938140714618E-2</v>
      </c>
      <c r="AC16" s="24">
        <v>105504948.17</v>
      </c>
      <c r="AD16" s="24">
        <v>4652900.16</v>
      </c>
      <c r="AE16" s="25">
        <f t="shared" si="8"/>
        <v>4.4101250611514327E-2</v>
      </c>
      <c r="AF16" s="24">
        <v>26980619.100000001</v>
      </c>
      <c r="AG16" s="24">
        <v>1763313.78</v>
      </c>
      <c r="AH16" s="25">
        <f t="shared" si="9"/>
        <v>6.5354830201060879E-2</v>
      </c>
      <c r="AI16" s="26">
        <v>91783681.239999995</v>
      </c>
      <c r="AJ16" s="26">
        <v>4796636.58</v>
      </c>
      <c r="AK16" s="25">
        <f t="shared" si="10"/>
        <v>5.2260233139456942E-2</v>
      </c>
      <c r="AL16" s="24">
        <v>215527481.63</v>
      </c>
      <c r="AM16" s="24">
        <v>3954860.5</v>
      </c>
      <c r="AN16" s="25">
        <f t="shared" si="11"/>
        <v>1.8349680839260127E-2</v>
      </c>
      <c r="AO16" s="24">
        <v>52431144.609999999</v>
      </c>
      <c r="AP16" s="24">
        <v>2347148.0499999998</v>
      </c>
      <c r="AQ16" s="25">
        <f t="shared" si="12"/>
        <v>4.4766294298147685E-2</v>
      </c>
      <c r="AR16" s="24">
        <v>172477742</v>
      </c>
      <c r="AS16" s="24">
        <v>11751122.039999999</v>
      </c>
      <c r="AT16" s="25">
        <f t="shared" si="13"/>
        <v>6.8131237710660653E-2</v>
      </c>
      <c r="AU16" s="24">
        <v>31253448.670000002</v>
      </c>
      <c r="AV16" s="24">
        <v>2651819.0099999998</v>
      </c>
      <c r="AW16" s="25">
        <f t="shared" si="14"/>
        <v>8.4848844618720914E-2</v>
      </c>
      <c r="AX16" s="24">
        <v>25515795</v>
      </c>
      <c r="AY16" s="24">
        <v>3692161.66</v>
      </c>
      <c r="AZ16" s="25">
        <f t="shared" si="15"/>
        <v>0.14470102381681621</v>
      </c>
      <c r="BA16" s="24">
        <v>20220806.649999999</v>
      </c>
      <c r="BB16" s="24">
        <v>2331159.2400000002</v>
      </c>
      <c r="BC16" s="25">
        <f t="shared" si="16"/>
        <v>0.1152851753320138</v>
      </c>
      <c r="BD16" s="24">
        <v>204677578.09</v>
      </c>
      <c r="BE16" s="24">
        <v>3269239.37</v>
      </c>
      <c r="BF16" s="25">
        <f t="shared" si="17"/>
        <v>1.5972630712693225E-2</v>
      </c>
      <c r="BG16" s="24">
        <v>58843946</v>
      </c>
      <c r="BH16" s="24">
        <v>3375863.99</v>
      </c>
      <c r="BI16" s="25">
        <f t="shared" si="18"/>
        <v>5.7369775813471115E-2</v>
      </c>
      <c r="BJ16" s="26">
        <v>83153615</v>
      </c>
      <c r="BK16" s="26">
        <v>1640461.61</v>
      </c>
      <c r="BL16" s="25">
        <f t="shared" si="19"/>
        <v>1.9728085303326863E-2</v>
      </c>
      <c r="BM16" s="26">
        <v>47241438.210000001</v>
      </c>
      <c r="BN16" s="26">
        <v>2680063.38</v>
      </c>
      <c r="BO16" s="25">
        <f t="shared" si="20"/>
        <v>5.6731197896356333E-2</v>
      </c>
      <c r="BP16" s="26">
        <v>29152140.699999999</v>
      </c>
      <c r="BQ16" s="26">
        <v>1656057.39</v>
      </c>
      <c r="BR16" s="25">
        <f t="shared" si="21"/>
        <v>5.6807402483482108E-2</v>
      </c>
      <c r="BS16" s="26">
        <v>42828852.390000001</v>
      </c>
      <c r="BT16" s="26">
        <v>2166313.67</v>
      </c>
      <c r="BU16" s="25">
        <f t="shared" si="22"/>
        <v>5.0580707843243707E-2</v>
      </c>
      <c r="BV16" s="26">
        <v>567915480.22000003</v>
      </c>
      <c r="BW16" s="26">
        <v>45481804</v>
      </c>
      <c r="BX16" s="25">
        <f t="shared" si="23"/>
        <v>8.0085515510831262E-2</v>
      </c>
      <c r="BY16" s="26">
        <v>2210754200.0500002</v>
      </c>
      <c r="BZ16" s="26">
        <v>149912365.12</v>
      </c>
      <c r="CA16" s="25">
        <f t="shared" si="24"/>
        <v>6.7810507887583998E-2</v>
      </c>
      <c r="CB16" s="3">
        <f t="shared" si="28"/>
        <v>4495791857.8299999</v>
      </c>
      <c r="CC16" s="3">
        <f t="shared" si="28"/>
        <v>281686386.97000003</v>
      </c>
      <c r="CD16" s="19">
        <f t="shared" si="25"/>
        <v>6.2655566778387864E-2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82421928.450000003</v>
      </c>
      <c r="C17" s="26">
        <v>6823599.9900000002</v>
      </c>
      <c r="D17" s="25">
        <f t="shared" si="26"/>
        <v>8.27886476126245E-2</v>
      </c>
      <c r="E17" s="26">
        <v>13615147.76</v>
      </c>
      <c r="F17" s="26">
        <v>893153.24</v>
      </c>
      <c r="G17" s="25">
        <f t="shared" si="0"/>
        <v>6.5599966724121689E-2</v>
      </c>
      <c r="H17" s="26">
        <v>379913548.50999999</v>
      </c>
      <c r="I17" s="26">
        <v>19896528.52</v>
      </c>
      <c r="J17" s="25">
        <f t="shared" si="1"/>
        <v>5.2371200232350458E-2</v>
      </c>
      <c r="K17" s="26">
        <v>210278561.37</v>
      </c>
      <c r="L17" s="26">
        <v>10991121.58</v>
      </c>
      <c r="M17" s="25">
        <f t="shared" si="2"/>
        <v>5.2269339814724834E-2</v>
      </c>
      <c r="N17" s="26">
        <v>55401129.840000004</v>
      </c>
      <c r="O17" s="26">
        <v>3102287.32</v>
      </c>
      <c r="P17" s="25">
        <f t="shared" si="3"/>
        <v>5.5996824053218618E-2</v>
      </c>
      <c r="Q17" s="26">
        <v>34782180.689999998</v>
      </c>
      <c r="R17" s="26">
        <v>1890710.94</v>
      </c>
      <c r="S17" s="25">
        <f t="shared" si="4"/>
        <v>5.4358608416509843E-2</v>
      </c>
      <c r="T17" s="24">
        <v>199122701.69999999</v>
      </c>
      <c r="U17" s="24">
        <v>26624032.170000002</v>
      </c>
      <c r="V17" s="25">
        <f t="shared" si="5"/>
        <v>0.13370666399510792</v>
      </c>
      <c r="W17" s="24">
        <v>28147995.91</v>
      </c>
      <c r="X17" s="24">
        <v>2180872.56</v>
      </c>
      <c r="Y17" s="25">
        <f t="shared" si="6"/>
        <v>7.7478786304115255E-2</v>
      </c>
      <c r="Z17" s="26">
        <v>117065888.08</v>
      </c>
      <c r="AA17" s="26">
        <v>10841983.470000001</v>
      </c>
      <c r="AB17" s="25">
        <f t="shared" si="7"/>
        <v>9.2614369974205052E-2</v>
      </c>
      <c r="AC17" s="24">
        <v>118593185.67</v>
      </c>
      <c r="AD17" s="24">
        <v>11149915.4</v>
      </c>
      <c r="AE17" s="25">
        <f t="shared" si="8"/>
        <v>9.4018179349916436E-2</v>
      </c>
      <c r="AF17" s="24">
        <v>32995758.760000002</v>
      </c>
      <c r="AG17" s="24">
        <v>1295527.92</v>
      </c>
      <c r="AH17" s="25">
        <f t="shared" si="9"/>
        <v>3.9263468054280312E-2</v>
      </c>
      <c r="AI17" s="26">
        <v>216402582.84</v>
      </c>
      <c r="AJ17" s="26">
        <v>45317730.18</v>
      </c>
      <c r="AK17" s="25">
        <f t="shared" si="10"/>
        <v>0.20941399860049839</v>
      </c>
      <c r="AL17" s="24">
        <v>202346280.77000001</v>
      </c>
      <c r="AM17" s="24">
        <v>11222639.1</v>
      </c>
      <c r="AN17" s="25">
        <f t="shared" si="11"/>
        <v>5.5462542021004001E-2</v>
      </c>
      <c r="AO17" s="24">
        <v>61496228.490000002</v>
      </c>
      <c r="AP17" s="24">
        <v>5487742.0199999996</v>
      </c>
      <c r="AQ17" s="25">
        <f t="shared" si="12"/>
        <v>8.923705005571797E-2</v>
      </c>
      <c r="AR17" s="24">
        <v>46616189.409999996</v>
      </c>
      <c r="AS17" s="24">
        <v>2008711.03</v>
      </c>
      <c r="AT17" s="25">
        <f t="shared" si="13"/>
        <v>4.3090416772013029E-2</v>
      </c>
      <c r="AU17" s="24">
        <v>43965542.020000003</v>
      </c>
      <c r="AV17" s="24">
        <v>2018076.1</v>
      </c>
      <c r="AW17" s="25">
        <f t="shared" si="14"/>
        <v>4.5901312875478113E-2</v>
      </c>
      <c r="AX17" s="24">
        <v>55972766.770000003</v>
      </c>
      <c r="AY17" s="24">
        <v>1955164.62</v>
      </c>
      <c r="AZ17" s="25">
        <f t="shared" si="15"/>
        <v>3.4930640967491343E-2</v>
      </c>
      <c r="BA17" s="24">
        <v>22925690.41</v>
      </c>
      <c r="BB17" s="24">
        <v>5278630.58</v>
      </c>
      <c r="BC17" s="25">
        <f t="shared" si="16"/>
        <v>0.23024957964613812</v>
      </c>
      <c r="BD17" s="24">
        <v>79064413.849999994</v>
      </c>
      <c r="BE17" s="24">
        <v>8190583.6600000001</v>
      </c>
      <c r="BF17" s="25">
        <f t="shared" si="17"/>
        <v>0.10359380739278068</v>
      </c>
      <c r="BG17" s="24">
        <v>92144596.409999996</v>
      </c>
      <c r="BH17" s="24">
        <v>8158710.79</v>
      </c>
      <c r="BI17" s="25">
        <f t="shared" si="18"/>
        <v>8.8542476801326306E-2</v>
      </c>
      <c r="BJ17" s="26">
        <v>21576260.760000002</v>
      </c>
      <c r="BK17" s="26">
        <v>2027794.47</v>
      </c>
      <c r="BL17" s="25">
        <f t="shared" si="19"/>
        <v>9.3982664213963632E-2</v>
      </c>
      <c r="BM17" s="26">
        <v>64240000.75</v>
      </c>
      <c r="BN17" s="26">
        <v>3226277.93</v>
      </c>
      <c r="BO17" s="25">
        <f t="shared" si="20"/>
        <v>5.0222258597965537E-2</v>
      </c>
      <c r="BP17" s="26">
        <v>38717157.899999999</v>
      </c>
      <c r="BQ17" s="26">
        <v>2375472.9700000002</v>
      </c>
      <c r="BR17" s="25">
        <f t="shared" si="21"/>
        <v>6.1354528556446554E-2</v>
      </c>
      <c r="BS17" s="26">
        <v>71745239.959999993</v>
      </c>
      <c r="BT17" s="26">
        <v>1280381.3999999999</v>
      </c>
      <c r="BU17" s="25">
        <f t="shared" si="22"/>
        <v>1.7846220888157165E-2</v>
      </c>
      <c r="BV17" s="26">
        <v>383864115.00999999</v>
      </c>
      <c r="BW17" s="26">
        <v>41624076</v>
      </c>
      <c r="BX17" s="25">
        <f t="shared" si="23"/>
        <v>0.10843440262426109</v>
      </c>
      <c r="BY17" s="26">
        <v>909963808.33000004</v>
      </c>
      <c r="BZ17" s="26">
        <v>198736858.08000001</v>
      </c>
      <c r="CA17" s="25">
        <f t="shared" si="24"/>
        <v>0.21840083777038277</v>
      </c>
      <c r="CB17" s="3">
        <f t="shared" si="28"/>
        <v>3583378900.4200001</v>
      </c>
      <c r="CC17" s="3">
        <f t="shared" si="28"/>
        <v>434598582.04000002</v>
      </c>
      <c r="CD17" s="19">
        <f t="shared" si="25"/>
        <v>0.12128178295325165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1729050</v>
      </c>
      <c r="I18" s="26">
        <v>234147.63</v>
      </c>
      <c r="J18" s="25">
        <f t="shared" si="1"/>
        <v>0.13541981434891992</v>
      </c>
      <c r="K18" s="26">
        <v>2466000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100000</v>
      </c>
      <c r="AV18" s="24">
        <v>0</v>
      </c>
      <c r="AW18" s="25">
        <f t="shared" si="14"/>
        <v>0</v>
      </c>
      <c r="AX18" s="24">
        <v>4360000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710000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82500</v>
      </c>
      <c r="BR18" s="25">
        <f t="shared" si="21"/>
        <v>4.5454545454545456E-2</v>
      </c>
      <c r="BS18" s="26">
        <v>756526.38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15861576.379999999</v>
      </c>
      <c r="CC18" s="3">
        <f t="shared" si="28"/>
        <v>349813.14</v>
      </c>
      <c r="CD18" s="19">
        <f t="shared" si="25"/>
        <v>2.2054121962372067E-2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345668243</v>
      </c>
      <c r="C19" s="26">
        <v>41537064.329999998</v>
      </c>
      <c r="D19" s="25">
        <f t="shared" si="26"/>
        <v>0.12016453686779667</v>
      </c>
      <c r="E19" s="26">
        <v>104226951</v>
      </c>
      <c r="F19" s="26">
        <v>9859166.0099999998</v>
      </c>
      <c r="G19" s="25">
        <f t="shared" si="0"/>
        <v>9.459324978239074E-2</v>
      </c>
      <c r="H19" s="26">
        <v>1058142082.89</v>
      </c>
      <c r="I19" s="26">
        <v>101657051.14</v>
      </c>
      <c r="J19" s="25">
        <f t="shared" si="1"/>
        <v>9.6071267539378113E-2</v>
      </c>
      <c r="K19" s="26">
        <v>693062427</v>
      </c>
      <c r="L19" s="26">
        <v>80358259.489999995</v>
      </c>
      <c r="M19" s="25">
        <f t="shared" si="2"/>
        <v>0.11594663966684778</v>
      </c>
      <c r="N19" s="26">
        <v>197074823.5</v>
      </c>
      <c r="O19" s="26">
        <v>30957809.969999999</v>
      </c>
      <c r="P19" s="25">
        <f t="shared" si="3"/>
        <v>0.15708657970712325</v>
      </c>
      <c r="Q19" s="26">
        <v>187516851.63999999</v>
      </c>
      <c r="R19" s="26">
        <v>19231087.010000002</v>
      </c>
      <c r="S19" s="25">
        <f t="shared" si="4"/>
        <v>0.10255658007164269</v>
      </c>
      <c r="T19" s="24">
        <v>675794070</v>
      </c>
      <c r="U19" s="24">
        <v>123926873.52</v>
      </c>
      <c r="V19" s="25">
        <f t="shared" si="5"/>
        <v>0.18337964036884785</v>
      </c>
      <c r="W19" s="24">
        <v>105154353.70999999</v>
      </c>
      <c r="X19" s="24">
        <v>12083922.58</v>
      </c>
      <c r="Y19" s="25">
        <f t="shared" si="6"/>
        <v>0.11491604630394719</v>
      </c>
      <c r="Z19" s="26">
        <v>511109983.88</v>
      </c>
      <c r="AA19" s="26">
        <v>71448948.879999995</v>
      </c>
      <c r="AB19" s="25">
        <f t="shared" si="7"/>
        <v>0.13979173002571399</v>
      </c>
      <c r="AC19" s="24">
        <v>525052439</v>
      </c>
      <c r="AD19" s="24">
        <v>62685202.920000002</v>
      </c>
      <c r="AE19" s="25">
        <f t="shared" si="8"/>
        <v>0.11938846153993392</v>
      </c>
      <c r="AF19" s="24">
        <v>139265288</v>
      </c>
      <c r="AG19" s="24">
        <v>16948620.07</v>
      </c>
      <c r="AH19" s="25">
        <f t="shared" si="9"/>
        <v>0.12170024787512018</v>
      </c>
      <c r="AI19" s="26">
        <v>581224974</v>
      </c>
      <c r="AJ19" s="26">
        <v>55858311.079999998</v>
      </c>
      <c r="AK19" s="25">
        <f t="shared" si="10"/>
        <v>9.6104457961574102E-2</v>
      </c>
      <c r="AL19" s="24">
        <v>942174378</v>
      </c>
      <c r="AM19" s="24">
        <v>106699532.84999999</v>
      </c>
      <c r="AN19" s="25">
        <f t="shared" si="11"/>
        <v>0.11324817925583622</v>
      </c>
      <c r="AO19" s="24">
        <v>213420338.56</v>
      </c>
      <c r="AP19" s="24">
        <v>21811978.48</v>
      </c>
      <c r="AQ19" s="25">
        <f t="shared" si="12"/>
        <v>0.10220196738122914</v>
      </c>
      <c r="AR19" s="24">
        <v>169626406.31</v>
      </c>
      <c r="AS19" s="24">
        <v>18724612.280000001</v>
      </c>
      <c r="AT19" s="25">
        <f t="shared" si="13"/>
        <v>0.11038736649162936</v>
      </c>
      <c r="AU19" s="24">
        <v>173988441.21000001</v>
      </c>
      <c r="AV19" s="24">
        <v>21480103.550000001</v>
      </c>
      <c r="AW19" s="25">
        <f t="shared" si="14"/>
        <v>0.12345707220903264</v>
      </c>
      <c r="AX19" s="24">
        <v>229954285</v>
      </c>
      <c r="AY19" s="24">
        <v>36865241.520000003</v>
      </c>
      <c r="AZ19" s="25">
        <f t="shared" si="15"/>
        <v>0.16031552323541179</v>
      </c>
      <c r="BA19" s="24">
        <v>106664988.45</v>
      </c>
      <c r="BB19" s="24">
        <v>17583699.149999999</v>
      </c>
      <c r="BC19" s="25">
        <f t="shared" si="16"/>
        <v>0.1648497731590951</v>
      </c>
      <c r="BD19" s="24">
        <v>353568471.72000003</v>
      </c>
      <c r="BE19" s="24">
        <v>50358731.939999998</v>
      </c>
      <c r="BF19" s="25">
        <f t="shared" si="17"/>
        <v>0.14242992791472758</v>
      </c>
      <c r="BG19" s="24">
        <v>207241552</v>
      </c>
      <c r="BH19" s="24">
        <v>22379219.5</v>
      </c>
      <c r="BI19" s="25">
        <f t="shared" si="18"/>
        <v>0.1079861605166902</v>
      </c>
      <c r="BJ19" s="26">
        <v>88685598</v>
      </c>
      <c r="BK19" s="26">
        <v>10134531.439999999</v>
      </c>
      <c r="BL19" s="25">
        <f t="shared" si="19"/>
        <v>0.11427482780236764</v>
      </c>
      <c r="BM19" s="26">
        <v>333360034</v>
      </c>
      <c r="BN19" s="26">
        <v>33291687.82</v>
      </c>
      <c r="BO19" s="25">
        <f t="shared" si="20"/>
        <v>9.986706390844681E-2</v>
      </c>
      <c r="BP19" s="26">
        <v>180977768</v>
      </c>
      <c r="BQ19" s="26">
        <v>20044264.699999999</v>
      </c>
      <c r="BR19" s="25">
        <f t="shared" si="21"/>
        <v>0.11075539786743309</v>
      </c>
      <c r="BS19" s="26">
        <v>226237920.31</v>
      </c>
      <c r="BT19" s="26">
        <v>23032918.190000001</v>
      </c>
      <c r="BU19" s="25">
        <f t="shared" si="22"/>
        <v>0.10180838896697512</v>
      </c>
      <c r="BV19" s="26">
        <v>1763178131</v>
      </c>
      <c r="BW19" s="26">
        <v>227414017.37</v>
      </c>
      <c r="BX19" s="25">
        <f t="shared" si="23"/>
        <v>0.1289796041430144</v>
      </c>
      <c r="BY19" s="26">
        <v>4694992125</v>
      </c>
      <c r="BZ19" s="26">
        <v>567459299.12</v>
      </c>
      <c r="CA19" s="25">
        <f t="shared" si="24"/>
        <v>0.12086480318004793</v>
      </c>
      <c r="CB19" s="3">
        <f t="shared" si="28"/>
        <v>14807362925.179998</v>
      </c>
      <c r="CC19" s="3">
        <f>BZ19+BW19+BT19+BQ19+BN19+BK19+BH19+BE19+BB19+AY19+AV19+AS19+AP19+AM19+AJ19+AG19+AD19+AA19+X19+U19+R19+O19+L19+I19+F19+C19</f>
        <v>1803832154.9100001</v>
      </c>
      <c r="CD19" s="19">
        <f t="shared" si="25"/>
        <v>0.12181994620004714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44361276.289999999</v>
      </c>
      <c r="C20" s="26">
        <v>9005406.4299999997</v>
      </c>
      <c r="D20" s="25">
        <f t="shared" si="26"/>
        <v>0.20300151806114775</v>
      </c>
      <c r="E20" s="26">
        <v>18835765</v>
      </c>
      <c r="F20" s="26">
        <v>2156074.09</v>
      </c>
      <c r="G20" s="25">
        <f t="shared" si="0"/>
        <v>0.11446703067276534</v>
      </c>
      <c r="H20" s="26">
        <v>162697871.72</v>
      </c>
      <c r="I20" s="26">
        <v>14166466.74</v>
      </c>
      <c r="J20" s="25">
        <f t="shared" si="1"/>
        <v>8.7072231432628849E-2</v>
      </c>
      <c r="K20" s="26">
        <v>79791035</v>
      </c>
      <c r="L20" s="26">
        <v>9537330.8399999999</v>
      </c>
      <c r="M20" s="25">
        <f t="shared" si="2"/>
        <v>0.11952885233284666</v>
      </c>
      <c r="N20" s="26">
        <v>43046434.969999999</v>
      </c>
      <c r="O20" s="26">
        <v>6080924.4500000002</v>
      </c>
      <c r="P20" s="25">
        <f t="shared" si="3"/>
        <v>0.14126429875639945</v>
      </c>
      <c r="Q20" s="26">
        <v>35180169.130000003</v>
      </c>
      <c r="R20" s="26">
        <v>3564167.79</v>
      </c>
      <c r="S20" s="25">
        <f t="shared" si="4"/>
        <v>0.10131184352268063</v>
      </c>
      <c r="T20" s="24">
        <v>92296085.260000005</v>
      </c>
      <c r="U20" s="24">
        <v>12463032.390000001</v>
      </c>
      <c r="V20" s="25">
        <f t="shared" si="5"/>
        <v>0.13503316370235396</v>
      </c>
      <c r="W20" s="24">
        <v>18773199</v>
      </c>
      <c r="X20" s="24">
        <v>1967734.84</v>
      </c>
      <c r="Y20" s="25">
        <f t="shared" si="6"/>
        <v>0.10481617118105445</v>
      </c>
      <c r="Z20" s="26">
        <v>66638136</v>
      </c>
      <c r="AA20" s="26">
        <v>8996571.7699999996</v>
      </c>
      <c r="AB20" s="25">
        <f t="shared" si="7"/>
        <v>0.13500635386920184</v>
      </c>
      <c r="AC20" s="24">
        <v>65197770.539999999</v>
      </c>
      <c r="AD20" s="24">
        <v>7802466.5</v>
      </c>
      <c r="AE20" s="25">
        <f t="shared" si="8"/>
        <v>0.11967382374237855</v>
      </c>
      <c r="AF20" s="24">
        <v>34835184</v>
      </c>
      <c r="AG20" s="24">
        <v>3367911.5</v>
      </c>
      <c r="AH20" s="25">
        <f t="shared" si="9"/>
        <v>9.6681317945672404E-2</v>
      </c>
      <c r="AI20" s="26">
        <v>71354744</v>
      </c>
      <c r="AJ20" s="26">
        <v>6813607.7999999998</v>
      </c>
      <c r="AK20" s="25">
        <f t="shared" si="10"/>
        <v>9.548920531478608E-2</v>
      </c>
      <c r="AL20" s="24">
        <v>123984611.06999999</v>
      </c>
      <c r="AM20" s="24">
        <v>12606724.4</v>
      </c>
      <c r="AN20" s="25">
        <f t="shared" si="11"/>
        <v>0.10167975114978114</v>
      </c>
      <c r="AO20" s="24">
        <v>34734755</v>
      </c>
      <c r="AP20" s="24">
        <v>3587103.8</v>
      </c>
      <c r="AQ20" s="25">
        <f t="shared" si="12"/>
        <v>0.10327131427873897</v>
      </c>
      <c r="AR20" s="24">
        <v>28596545</v>
      </c>
      <c r="AS20" s="24">
        <v>3440761.97</v>
      </c>
      <c r="AT20" s="25">
        <f t="shared" si="13"/>
        <v>0.12032089785671661</v>
      </c>
      <c r="AU20" s="24">
        <v>45803170.490000002</v>
      </c>
      <c r="AV20" s="24">
        <v>5130941.7300000004</v>
      </c>
      <c r="AW20" s="25">
        <f t="shared" si="14"/>
        <v>0.11202154076037631</v>
      </c>
      <c r="AX20" s="24">
        <v>39960279.75</v>
      </c>
      <c r="AY20" s="24">
        <v>4457999.8</v>
      </c>
      <c r="AZ20" s="25">
        <f t="shared" si="15"/>
        <v>0.11156077554737338</v>
      </c>
      <c r="BA20" s="24">
        <v>37348514</v>
      </c>
      <c r="BB20" s="24">
        <v>4996428.93</v>
      </c>
      <c r="BC20" s="25">
        <f t="shared" si="16"/>
        <v>0.13377852007713076</v>
      </c>
      <c r="BD20" s="24">
        <v>83712424.150000006</v>
      </c>
      <c r="BE20" s="24">
        <v>15185138.619999999</v>
      </c>
      <c r="BF20" s="25">
        <f t="shared" si="17"/>
        <v>0.18139647458769712</v>
      </c>
      <c r="BG20" s="24">
        <v>34905370</v>
      </c>
      <c r="BH20" s="24">
        <v>4236325.07</v>
      </c>
      <c r="BI20" s="25">
        <f t="shared" si="18"/>
        <v>0.12136599812578983</v>
      </c>
      <c r="BJ20" s="26">
        <v>24401223.5</v>
      </c>
      <c r="BK20" s="26">
        <v>2845567.15</v>
      </c>
      <c r="BL20" s="25">
        <f t="shared" si="19"/>
        <v>0.11661575699267702</v>
      </c>
      <c r="BM20" s="26">
        <v>44793503.560000002</v>
      </c>
      <c r="BN20" s="26">
        <v>4020628.93</v>
      </c>
      <c r="BO20" s="25">
        <f t="shared" si="20"/>
        <v>8.9759197438406393E-2</v>
      </c>
      <c r="BP20" s="26">
        <v>17470062</v>
      </c>
      <c r="BQ20" s="26">
        <v>2366941.33</v>
      </c>
      <c r="BR20" s="25">
        <f t="shared" si="21"/>
        <v>0.13548557125899152</v>
      </c>
      <c r="BS20" s="26">
        <v>28903448.489999998</v>
      </c>
      <c r="BT20" s="26">
        <v>4191909.58</v>
      </c>
      <c r="BU20" s="25">
        <f t="shared" si="22"/>
        <v>0.14503146852702767</v>
      </c>
      <c r="BV20" s="26">
        <v>220585000</v>
      </c>
      <c r="BW20" s="26">
        <v>26047574.460000001</v>
      </c>
      <c r="BX20" s="25">
        <f t="shared" si="23"/>
        <v>0.1180840694516853</v>
      </c>
      <c r="BY20" s="26">
        <v>294918187</v>
      </c>
      <c r="BZ20" s="26">
        <v>29658380.32</v>
      </c>
      <c r="CA20" s="25">
        <f t="shared" si="24"/>
        <v>0.10056477229056071</v>
      </c>
      <c r="CB20" s="3">
        <f t="shared" si="28"/>
        <v>1793124764.9200001</v>
      </c>
      <c r="CC20" s="3">
        <f t="shared" si="28"/>
        <v>208694121.23000005</v>
      </c>
      <c r="CD20" s="19">
        <f t="shared" si="25"/>
        <v>0.11638572246215723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3384200</v>
      </c>
      <c r="I21" s="26">
        <v>418135.34</v>
      </c>
      <c r="J21" s="25">
        <f t="shared" si="1"/>
        <v>0.12355515040482241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3384200</v>
      </c>
      <c r="CC21" s="3">
        <f t="shared" si="28"/>
        <v>418135.34</v>
      </c>
      <c r="CD21" s="19">
        <f t="shared" si="25"/>
        <v>0.12355515040482241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178103710</v>
      </c>
      <c r="C22" s="26">
        <v>23902183.039999999</v>
      </c>
      <c r="D22" s="25">
        <f t="shared" si="26"/>
        <v>0.13420373466672872</v>
      </c>
      <c r="E22" s="26">
        <v>44420604</v>
      </c>
      <c r="F22" s="26">
        <v>6786411.7199999997</v>
      </c>
      <c r="G22" s="25">
        <f t="shared" si="0"/>
        <v>0.15277621438916048</v>
      </c>
      <c r="H22" s="26">
        <v>442263643.42000002</v>
      </c>
      <c r="I22" s="26">
        <v>65455507.439999998</v>
      </c>
      <c r="J22" s="25">
        <f t="shared" si="1"/>
        <v>0.14800110389774801</v>
      </c>
      <c r="K22" s="26">
        <v>263230980</v>
      </c>
      <c r="L22" s="26">
        <v>43111269.450000003</v>
      </c>
      <c r="M22" s="25">
        <f t="shared" si="2"/>
        <v>0.16377733901230015</v>
      </c>
      <c r="N22" s="26">
        <v>125362777</v>
      </c>
      <c r="O22" s="26">
        <v>17135895.469999999</v>
      </c>
      <c r="P22" s="25">
        <f t="shared" si="3"/>
        <v>0.13669045852422365</v>
      </c>
      <c r="Q22" s="26">
        <v>130332345</v>
      </c>
      <c r="R22" s="26">
        <v>18512317.989999998</v>
      </c>
      <c r="S22" s="25">
        <f t="shared" si="4"/>
        <v>0.14203932254882698</v>
      </c>
      <c r="T22" s="24">
        <v>293472013.07999998</v>
      </c>
      <c r="U22" s="24">
        <v>50091123.079999998</v>
      </c>
      <c r="V22" s="25">
        <f t="shared" si="5"/>
        <v>0.17068449749020953</v>
      </c>
      <c r="W22" s="24">
        <v>62194979</v>
      </c>
      <c r="X22" s="24">
        <v>7973250.0599999996</v>
      </c>
      <c r="Y22" s="25">
        <f t="shared" si="6"/>
        <v>0.12819764855937968</v>
      </c>
      <c r="Z22" s="26">
        <v>249692448</v>
      </c>
      <c r="AA22" s="26">
        <v>40657788.369999997</v>
      </c>
      <c r="AB22" s="25">
        <f t="shared" si="7"/>
        <v>0.16283147005711601</v>
      </c>
      <c r="AC22" s="24">
        <v>322109201</v>
      </c>
      <c r="AD22" s="24">
        <v>51425504.210000001</v>
      </c>
      <c r="AE22" s="25">
        <f t="shared" si="8"/>
        <v>0.15965239133296288</v>
      </c>
      <c r="AF22" s="24">
        <v>95886025</v>
      </c>
      <c r="AG22" s="24">
        <v>15461797.1</v>
      </c>
      <c r="AH22" s="25">
        <f t="shared" si="9"/>
        <v>0.16125183101499932</v>
      </c>
      <c r="AI22" s="26">
        <v>623956860</v>
      </c>
      <c r="AJ22" s="26">
        <v>86286599.620000005</v>
      </c>
      <c r="AK22" s="25">
        <f t="shared" si="10"/>
        <v>0.13828936766557867</v>
      </c>
      <c r="AL22" s="24">
        <v>363618111</v>
      </c>
      <c r="AM22" s="24">
        <v>60911442.649999999</v>
      </c>
      <c r="AN22" s="25">
        <f t="shared" si="11"/>
        <v>0.16751487565480477</v>
      </c>
      <c r="AO22" s="24">
        <v>75572082</v>
      </c>
      <c r="AP22" s="24">
        <v>10670993.359999999</v>
      </c>
      <c r="AQ22" s="25">
        <f t="shared" si="12"/>
        <v>0.14120285001543295</v>
      </c>
      <c r="AR22" s="24">
        <v>78093583</v>
      </c>
      <c r="AS22" s="24">
        <v>11158364.76</v>
      </c>
      <c r="AT22" s="25">
        <f t="shared" si="13"/>
        <v>0.14288452816923511</v>
      </c>
      <c r="AU22" s="24">
        <v>67349185.390000001</v>
      </c>
      <c r="AV22" s="24">
        <v>11527899.5</v>
      </c>
      <c r="AW22" s="25">
        <f t="shared" si="14"/>
        <v>0.17116613116023913</v>
      </c>
      <c r="AX22" s="24">
        <v>96126308</v>
      </c>
      <c r="AY22" s="24">
        <v>13444741.08</v>
      </c>
      <c r="AZ22" s="25">
        <f t="shared" si="15"/>
        <v>0.1398653642247448</v>
      </c>
      <c r="BA22" s="24">
        <v>62442094</v>
      </c>
      <c r="BB22" s="24">
        <v>8963709.4100000001</v>
      </c>
      <c r="BC22" s="25">
        <f t="shared" si="16"/>
        <v>0.14355235123921373</v>
      </c>
      <c r="BD22" s="24">
        <v>152050963</v>
      </c>
      <c r="BE22" s="24">
        <v>27731641.030000001</v>
      </c>
      <c r="BF22" s="25">
        <f t="shared" si="17"/>
        <v>0.18238385658892539</v>
      </c>
      <c r="BG22" s="24">
        <v>97727071</v>
      </c>
      <c r="BH22" s="24">
        <v>15164898.59</v>
      </c>
      <c r="BI22" s="25">
        <f t="shared" si="18"/>
        <v>0.15517602681451489</v>
      </c>
      <c r="BJ22" s="26">
        <v>95942945</v>
      </c>
      <c r="BK22" s="26">
        <v>15922582.9</v>
      </c>
      <c r="BL22" s="25">
        <f t="shared" si="19"/>
        <v>0.16595887170234352</v>
      </c>
      <c r="BM22" s="26">
        <v>102220674.44</v>
      </c>
      <c r="BN22" s="26">
        <v>15817922.710000001</v>
      </c>
      <c r="BO22" s="25">
        <f t="shared" si="20"/>
        <v>0.15474289126594029</v>
      </c>
      <c r="BP22" s="26">
        <v>127247464</v>
      </c>
      <c r="BQ22" s="26">
        <v>19399610.649999999</v>
      </c>
      <c r="BR22" s="25">
        <f t="shared" si="21"/>
        <v>0.15245577428560775</v>
      </c>
      <c r="BS22" s="26">
        <v>63856091.729999997</v>
      </c>
      <c r="BT22" s="26">
        <v>11206755.939999999</v>
      </c>
      <c r="BU22" s="25">
        <f t="shared" si="22"/>
        <v>0.17550018543861171</v>
      </c>
      <c r="BV22" s="26">
        <v>789356301</v>
      </c>
      <c r="BW22" s="26">
        <v>119479533.31999999</v>
      </c>
      <c r="BX22" s="25">
        <f t="shared" si="23"/>
        <v>0.15136324771036444</v>
      </c>
      <c r="BY22" s="26">
        <v>2312978309</v>
      </c>
      <c r="BZ22" s="26">
        <v>335708809.94999999</v>
      </c>
      <c r="CA22" s="25">
        <f t="shared" si="24"/>
        <v>0.14514135677093373</v>
      </c>
      <c r="CB22" s="3">
        <f t="shared" si="28"/>
        <v>7315606768.0599995</v>
      </c>
      <c r="CC22" s="3">
        <f t="shared" si="28"/>
        <v>1103908553.4000001</v>
      </c>
      <c r="CD22" s="19">
        <f t="shared" si="25"/>
        <v>0.15089774346807078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26331000</v>
      </c>
      <c r="C23" s="26">
        <v>2755105.7</v>
      </c>
      <c r="D23" s="25">
        <f t="shared" si="26"/>
        <v>0.10463353841479625</v>
      </c>
      <c r="E23" s="26">
        <v>10117359</v>
      </c>
      <c r="F23" s="26">
        <v>1441913.89</v>
      </c>
      <c r="G23" s="25">
        <f t="shared" si="0"/>
        <v>0.14251880258474567</v>
      </c>
      <c r="H23" s="26">
        <v>117831946.47</v>
      </c>
      <c r="I23" s="26">
        <v>14499956.289999999</v>
      </c>
      <c r="J23" s="25">
        <f t="shared" si="1"/>
        <v>0.12305624004685084</v>
      </c>
      <c r="K23" s="26">
        <v>12120000</v>
      </c>
      <c r="L23" s="26">
        <v>776079.17</v>
      </c>
      <c r="M23" s="25">
        <f t="shared" si="2"/>
        <v>6.4032934818481851E-2</v>
      </c>
      <c r="N23" s="26">
        <v>12869670</v>
      </c>
      <c r="O23" s="26">
        <v>1682184.02</v>
      </c>
      <c r="P23" s="25">
        <f t="shared" si="3"/>
        <v>0.13070918057727976</v>
      </c>
      <c r="Q23" s="26">
        <v>1680000</v>
      </c>
      <c r="R23" s="26">
        <v>242764.66</v>
      </c>
      <c r="S23" s="25">
        <f t="shared" si="4"/>
        <v>0.14450277380952381</v>
      </c>
      <c r="T23" s="24">
        <v>36980507</v>
      </c>
      <c r="U23" s="24">
        <v>4177536.62</v>
      </c>
      <c r="V23" s="25">
        <f t="shared" si="5"/>
        <v>0.11296590985083034</v>
      </c>
      <c r="W23" s="24">
        <v>6987387</v>
      </c>
      <c r="X23" s="24">
        <v>1032775.75</v>
      </c>
      <c r="Y23" s="25">
        <f t="shared" si="6"/>
        <v>0.14780571764523706</v>
      </c>
      <c r="Z23" s="26">
        <v>33956227.350000001</v>
      </c>
      <c r="AA23" s="26">
        <v>1188615.8600000001</v>
      </c>
      <c r="AB23" s="25">
        <f t="shared" si="7"/>
        <v>3.5004355688530282E-2</v>
      </c>
      <c r="AC23" s="24">
        <v>12199782.9</v>
      </c>
      <c r="AD23" s="24">
        <v>414441.17</v>
      </c>
      <c r="AE23" s="25">
        <f t="shared" si="8"/>
        <v>3.3971192225068197E-2</v>
      </c>
      <c r="AF23" s="24">
        <v>24343500</v>
      </c>
      <c r="AG23" s="24">
        <v>1209362.22</v>
      </c>
      <c r="AH23" s="25">
        <f t="shared" si="9"/>
        <v>4.967906094029207E-2</v>
      </c>
      <c r="AI23" s="26">
        <v>34743000</v>
      </c>
      <c r="AJ23" s="26">
        <v>2332425.9</v>
      </c>
      <c r="AK23" s="25">
        <f t="shared" si="10"/>
        <v>6.7133693118038157E-2</v>
      </c>
      <c r="AL23" s="24">
        <v>63119889</v>
      </c>
      <c r="AM23" s="24">
        <v>8471297.5800000001</v>
      </c>
      <c r="AN23" s="25">
        <f t="shared" si="11"/>
        <v>0.13420964000744678</v>
      </c>
      <c r="AO23" s="24">
        <v>14861810</v>
      </c>
      <c r="AP23" s="24">
        <v>798281.02</v>
      </c>
      <c r="AQ23" s="25">
        <f t="shared" si="12"/>
        <v>5.3713579974444564E-2</v>
      </c>
      <c r="AR23" s="24">
        <v>23698894</v>
      </c>
      <c r="AS23" s="24">
        <v>870708.58</v>
      </c>
      <c r="AT23" s="25">
        <f t="shared" si="13"/>
        <v>3.6740473205205272E-2</v>
      </c>
      <c r="AU23" s="24">
        <v>12895216</v>
      </c>
      <c r="AV23" s="24">
        <v>273436.05</v>
      </c>
      <c r="AW23" s="25">
        <f t="shared" si="14"/>
        <v>2.1204456753574349E-2</v>
      </c>
      <c r="AX23" s="24">
        <v>16380265</v>
      </c>
      <c r="AY23" s="24">
        <v>1508087.9</v>
      </c>
      <c r="AZ23" s="25">
        <f t="shared" si="15"/>
        <v>9.2067368873458386E-2</v>
      </c>
      <c r="BA23" s="24">
        <v>500000</v>
      </c>
      <c r="BB23" s="24">
        <v>70500</v>
      </c>
      <c r="BC23" s="25">
        <f t="shared" si="16"/>
        <v>0.14099999999999999</v>
      </c>
      <c r="BD23" s="24">
        <v>13406806.789999999</v>
      </c>
      <c r="BE23" s="24">
        <v>4810113.1900000004</v>
      </c>
      <c r="BF23" s="25">
        <f t="shared" si="17"/>
        <v>0.35878142091133997</v>
      </c>
      <c r="BG23" s="24">
        <v>17590444</v>
      </c>
      <c r="BH23" s="24">
        <v>2018302.17</v>
      </c>
      <c r="BI23" s="25">
        <f t="shared" si="18"/>
        <v>0.1147385574804138</v>
      </c>
      <c r="BJ23" s="26">
        <v>565000</v>
      </c>
      <c r="BK23" s="26">
        <v>110152</v>
      </c>
      <c r="BL23" s="25">
        <f t="shared" si="19"/>
        <v>0.19495929203539822</v>
      </c>
      <c r="BM23" s="26">
        <v>14840075</v>
      </c>
      <c r="BN23" s="26">
        <v>1620733.98</v>
      </c>
      <c r="BO23" s="25">
        <f t="shared" si="20"/>
        <v>0.10921332809975691</v>
      </c>
      <c r="BP23" s="26">
        <v>1202000</v>
      </c>
      <c r="BQ23" s="26">
        <v>242670.04</v>
      </c>
      <c r="BR23" s="25">
        <f t="shared" si="21"/>
        <v>0.20188855241264561</v>
      </c>
      <c r="BS23" s="26">
        <v>2821726</v>
      </c>
      <c r="BT23" s="26">
        <v>331249.53999999998</v>
      </c>
      <c r="BU23" s="25">
        <f t="shared" si="22"/>
        <v>0.11739252500065563</v>
      </c>
      <c r="BV23" s="26">
        <v>126608000</v>
      </c>
      <c r="BW23" s="26">
        <v>20042311.52</v>
      </c>
      <c r="BX23" s="25">
        <f t="shared" si="23"/>
        <v>0.15830209402249462</v>
      </c>
      <c r="BY23" s="26">
        <v>248799060</v>
      </c>
      <c r="BZ23" s="26">
        <v>31105096.690000001</v>
      </c>
      <c r="CA23" s="25">
        <f t="shared" si="24"/>
        <v>0.12502095743448549</v>
      </c>
      <c r="CB23" s="3">
        <f t="shared" si="28"/>
        <v>887449565.50999999</v>
      </c>
      <c r="CC23" s="3">
        <f>C23+F23+I23+L23+O23+R23+U23+X23+AA23+AD23+AG23+AJ23+AM23+AP23+AS23+AV23+AY23+BB23+BE23+BH23+BK23+BN23+BQ23+BT23+BW23+BZ23</f>
        <v>104026101.50999999</v>
      </c>
      <c r="CD23" s="19">
        <f t="shared" si="25"/>
        <v>0.1172191700271082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200000</v>
      </c>
      <c r="D24" s="25">
        <f t="shared" si="26"/>
        <v>0.15267175572519084</v>
      </c>
      <c r="E24" s="26">
        <v>1300000</v>
      </c>
      <c r="F24" s="26">
        <v>394392</v>
      </c>
      <c r="G24" s="25">
        <f t="shared" si="0"/>
        <v>0.30337846153846154</v>
      </c>
      <c r="H24" s="26">
        <v>16986260.489999998</v>
      </c>
      <c r="I24" s="26">
        <v>5896704.8300000001</v>
      </c>
      <c r="J24" s="25">
        <f t="shared" si="1"/>
        <v>0.34714555528401653</v>
      </c>
      <c r="K24" s="26">
        <v>1000000</v>
      </c>
      <c r="L24" s="26">
        <v>0</v>
      </c>
      <c r="M24" s="25">
        <f t="shared" si="2"/>
        <v>0</v>
      </c>
      <c r="N24" s="26">
        <v>1850000</v>
      </c>
      <c r="O24" s="26">
        <v>282000</v>
      </c>
      <c r="P24" s="25">
        <f t="shared" si="3"/>
        <v>0.15243243243243243</v>
      </c>
      <c r="Q24" s="26">
        <v>1200000</v>
      </c>
      <c r="R24" s="26">
        <v>175000</v>
      </c>
      <c r="S24" s="25">
        <f t="shared" si="4"/>
        <v>0.14583333333333334</v>
      </c>
      <c r="T24" s="24">
        <v>9460794.2100000009</v>
      </c>
      <c r="U24" s="24">
        <v>1750853.42</v>
      </c>
      <c r="V24" s="25">
        <f t="shared" si="5"/>
        <v>0.18506410573325427</v>
      </c>
      <c r="W24" s="24">
        <v>2876896</v>
      </c>
      <c r="X24" s="24">
        <v>327000</v>
      </c>
      <c r="Y24" s="25">
        <f t="shared" si="6"/>
        <v>0.11366417138471464</v>
      </c>
      <c r="Z24" s="26">
        <v>7166000</v>
      </c>
      <c r="AA24" s="26">
        <v>1039925.9</v>
      </c>
      <c r="AB24" s="25">
        <f t="shared" si="7"/>
        <v>0.14511943901758304</v>
      </c>
      <c r="AC24" s="24">
        <v>3400000</v>
      </c>
      <c r="AD24" s="24">
        <v>566667</v>
      </c>
      <c r="AE24" s="25">
        <f t="shared" si="8"/>
        <v>0.16666676470588235</v>
      </c>
      <c r="AF24" s="24">
        <v>1700000</v>
      </c>
      <c r="AG24" s="24">
        <v>141600</v>
      </c>
      <c r="AH24" s="25">
        <f t="shared" si="9"/>
        <v>8.3294117647058824E-2</v>
      </c>
      <c r="AI24" s="26">
        <v>3120000</v>
      </c>
      <c r="AJ24" s="26">
        <v>520000</v>
      </c>
      <c r="AK24" s="25">
        <f t="shared" si="10"/>
        <v>0.16666666666666666</v>
      </c>
      <c r="AL24" s="24">
        <v>9270000</v>
      </c>
      <c r="AM24" s="24">
        <v>1587330.1</v>
      </c>
      <c r="AN24" s="25">
        <f t="shared" si="11"/>
        <v>0.17123302049622438</v>
      </c>
      <c r="AO24" s="24">
        <v>2975000</v>
      </c>
      <c r="AP24" s="24">
        <v>305680</v>
      </c>
      <c r="AQ24" s="25">
        <f t="shared" si="12"/>
        <v>0.10274957983193277</v>
      </c>
      <c r="AR24" s="24">
        <v>2450000</v>
      </c>
      <c r="AS24" s="24">
        <v>480000</v>
      </c>
      <c r="AT24" s="25">
        <f t="shared" si="13"/>
        <v>0.19591836734693877</v>
      </c>
      <c r="AU24" s="24">
        <v>2471900</v>
      </c>
      <c r="AV24" s="24">
        <v>205991.66</v>
      </c>
      <c r="AW24" s="25">
        <f t="shared" si="14"/>
        <v>8.3333330636352607E-2</v>
      </c>
      <c r="AX24" s="24">
        <v>1800000</v>
      </c>
      <c r="AY24" s="24">
        <v>300000</v>
      </c>
      <c r="AZ24" s="25">
        <f t="shared" si="15"/>
        <v>0.16666666666666666</v>
      </c>
      <c r="BA24" s="24">
        <v>2400000</v>
      </c>
      <c r="BB24" s="24">
        <v>450000</v>
      </c>
      <c r="BC24" s="25">
        <f t="shared" si="16"/>
        <v>0.1875</v>
      </c>
      <c r="BD24" s="24">
        <v>5500000</v>
      </c>
      <c r="BE24" s="24">
        <v>950000</v>
      </c>
      <c r="BF24" s="25">
        <f t="shared" si="17"/>
        <v>0.17272727272727273</v>
      </c>
      <c r="BG24" s="24">
        <v>1821500</v>
      </c>
      <c r="BH24" s="24">
        <v>100000</v>
      </c>
      <c r="BI24" s="25">
        <f t="shared" si="18"/>
        <v>5.489980785067252E-2</v>
      </c>
      <c r="BJ24" s="26">
        <v>2000000</v>
      </c>
      <c r="BK24" s="26">
        <v>333400</v>
      </c>
      <c r="BL24" s="25">
        <f t="shared" si="19"/>
        <v>0.16669999999999999</v>
      </c>
      <c r="BM24" s="26">
        <v>5873152</v>
      </c>
      <c r="BN24" s="26">
        <v>557303.01</v>
      </c>
      <c r="BO24" s="25">
        <f t="shared" si="20"/>
        <v>9.4889934740323423E-2</v>
      </c>
      <c r="BP24" s="26">
        <v>2800000</v>
      </c>
      <c r="BQ24" s="26">
        <v>628440</v>
      </c>
      <c r="BR24" s="25">
        <f t="shared" si="21"/>
        <v>0.22444285714285714</v>
      </c>
      <c r="BS24" s="26">
        <v>1500000</v>
      </c>
      <c r="BT24" s="26">
        <v>250000</v>
      </c>
      <c r="BU24" s="25">
        <f t="shared" si="22"/>
        <v>0.16666666666666666</v>
      </c>
      <c r="BV24" s="26">
        <v>3600000</v>
      </c>
      <c r="BW24" s="26">
        <v>0</v>
      </c>
      <c r="BX24" s="25">
        <f t="shared" si="23"/>
        <v>0</v>
      </c>
      <c r="BY24" s="26">
        <v>33868813</v>
      </c>
      <c r="BZ24" s="26">
        <v>4590000</v>
      </c>
      <c r="CA24" s="25">
        <f t="shared" si="24"/>
        <v>0.13552290716536183</v>
      </c>
      <c r="CB24" s="3">
        <f t="shared" si="28"/>
        <v>129700315.7</v>
      </c>
      <c r="CC24" s="3">
        <f>C24+F24+I24+L24+O24+R24+U24+X24+AA24+AD24+AG24+AJ24+AM24+AP24+AS24+AV24+AY24+BB24+BE24+BH24+BK24+BN24+BQ24+BT24+BW24+BZ24</f>
        <v>22032287.920000002</v>
      </c>
      <c r="CD24" s="19">
        <f t="shared" si="25"/>
        <v>0.16987073470939903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268066.05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2930434</v>
      </c>
      <c r="I25" s="26">
        <v>663049.04</v>
      </c>
      <c r="J25" s="25">
        <f t="shared" si="1"/>
        <v>0.22626308594563127</v>
      </c>
      <c r="K25" s="26">
        <v>746685</v>
      </c>
      <c r="L25" s="26">
        <v>0</v>
      </c>
      <c r="M25" s="25">
        <f t="shared" si="2"/>
        <v>0</v>
      </c>
      <c r="N25" s="26">
        <v>10600</v>
      </c>
      <c r="O25" s="26">
        <v>0</v>
      </c>
      <c r="P25" s="25">
        <f t="shared" si="3"/>
        <v>0</v>
      </c>
      <c r="Q25" s="26">
        <v>250000</v>
      </c>
      <c r="R25" s="26">
        <v>18008</v>
      </c>
      <c r="S25" s="25">
        <f t="shared" si="4"/>
        <v>7.2031999999999999E-2</v>
      </c>
      <c r="T25" s="24">
        <v>895000</v>
      </c>
      <c r="U25" s="24">
        <v>0</v>
      </c>
      <c r="V25" s="25">
        <f t="shared" si="5"/>
        <v>0</v>
      </c>
      <c r="W25" s="24">
        <v>436926.77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299883.83</v>
      </c>
      <c r="AE25" s="25">
        <f t="shared" si="8"/>
        <v>0.19472975974025974</v>
      </c>
      <c r="AF25" s="24">
        <v>48000</v>
      </c>
      <c r="AG25" s="24">
        <v>1067</v>
      </c>
      <c r="AH25" s="25">
        <f t="shared" si="9"/>
        <v>2.2229166666666668E-2</v>
      </c>
      <c r="AI25" s="26">
        <v>70000</v>
      </c>
      <c r="AJ25" s="26">
        <v>0</v>
      </c>
      <c r="AK25" s="25">
        <f t="shared" si="10"/>
        <v>0</v>
      </c>
      <c r="AL25" s="24">
        <v>302039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325000</v>
      </c>
      <c r="AV25" s="24">
        <v>0</v>
      </c>
      <c r="AW25" s="25">
        <f t="shared" si="14"/>
        <v>0</v>
      </c>
      <c r="AX25" s="24">
        <v>15000</v>
      </c>
      <c r="AY25" s="24">
        <v>0</v>
      </c>
      <c r="AZ25" s="25">
        <f t="shared" si="15"/>
        <v>0</v>
      </c>
      <c r="BA25" s="24">
        <v>10000</v>
      </c>
      <c r="BB25" s="24">
        <v>0</v>
      </c>
      <c r="BC25" s="25">
        <f t="shared" si="16"/>
        <v>0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0</v>
      </c>
      <c r="BO25" s="25">
        <f t="shared" si="20"/>
        <v>0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1001</v>
      </c>
      <c r="BU25" s="25">
        <f t="shared" si="22"/>
        <v>2.3833333333333335E-2</v>
      </c>
      <c r="BV25" s="26">
        <v>23800000</v>
      </c>
      <c r="BW25" s="26">
        <v>3359702.47</v>
      </c>
      <c r="BX25" s="25">
        <f t="shared" si="23"/>
        <v>0.14116396932773109</v>
      </c>
      <c r="BY25" s="26">
        <v>230000000</v>
      </c>
      <c r="BZ25" s="26">
        <v>30036484.760000002</v>
      </c>
      <c r="CA25" s="25">
        <f t="shared" si="24"/>
        <v>0.13059341200000002</v>
      </c>
      <c r="CB25" s="3">
        <f t="shared" si="28"/>
        <v>263698260.82000002</v>
      </c>
      <c r="CC25" s="3">
        <f>C25+F25+I25+L25+O25+R25+U25+X25+AA25+AD25+AG25+AJ25+AM25+AP25+AS25+AV25+AY25+BB25+BE25+BH25+BK25+BN25+BQ25+BT25+BW25+BZ25</f>
        <v>34379196.100000001</v>
      </c>
      <c r="CD25" s="19">
        <f t="shared" si="25"/>
        <v>0.13037323793146738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1800000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12513984.439999999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29027384.439999998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779112198</v>
      </c>
      <c r="C27" s="3">
        <f>SUM(C13:C26)</f>
        <v>100197315.92999999</v>
      </c>
      <c r="D27" s="16">
        <f t="shared" si="26"/>
        <v>0.12860447594994526</v>
      </c>
      <c r="E27" s="3">
        <f>SUM(E13:E26)</f>
        <v>251223312.75999999</v>
      </c>
      <c r="F27" s="3">
        <f>SUM(F13:F26)</f>
        <v>27028619.07</v>
      </c>
      <c r="G27" s="16">
        <f t="shared" si="0"/>
        <v>0.10758802108393947</v>
      </c>
      <c r="H27" s="3">
        <f>SUM(H13:H26)</f>
        <v>2816619524.5699997</v>
      </c>
      <c r="I27" s="3">
        <f>SUM(I13:I26)</f>
        <v>284476581.69</v>
      </c>
      <c r="J27" s="16">
        <f t="shared" si="1"/>
        <v>0.10099929337578163</v>
      </c>
      <c r="K27" s="3">
        <f>SUM(K13:K26)</f>
        <v>1510406192.46</v>
      </c>
      <c r="L27" s="3">
        <f>SUM(L13:L26)</f>
        <v>169459369.74999997</v>
      </c>
      <c r="M27" s="16">
        <f t="shared" si="2"/>
        <v>0.11219456765732755</v>
      </c>
      <c r="N27" s="3">
        <f>SUM(N13:N26)</f>
        <v>545069062.83000004</v>
      </c>
      <c r="O27" s="3">
        <f>SUM(O13:O26)</f>
        <v>68871830.439999998</v>
      </c>
      <c r="P27" s="16">
        <f t="shared" si="3"/>
        <v>0.12635431936352665</v>
      </c>
      <c r="Q27" s="3">
        <f>SUM(Q13:Q26)</f>
        <v>497488932.11000001</v>
      </c>
      <c r="R27" s="3">
        <f>SUM(R13:R26)</f>
        <v>52094117.709999993</v>
      </c>
      <c r="S27" s="16">
        <f t="shared" si="4"/>
        <v>0.10471412396865432</v>
      </c>
      <c r="T27" s="3">
        <f>SUM(T13:T26)</f>
        <v>1603333092.3699999</v>
      </c>
      <c r="U27" s="3">
        <f>SUM(U13:U26)</f>
        <v>251765385.92999998</v>
      </c>
      <c r="V27" s="16">
        <f t="shared" si="5"/>
        <v>0.15702625183008465</v>
      </c>
      <c r="W27" s="3">
        <f>SUM(W13:W26)</f>
        <v>307662054.83999997</v>
      </c>
      <c r="X27" s="3">
        <f>SUM(X13:X26)</f>
        <v>33550076.079999998</v>
      </c>
      <c r="Y27" s="16">
        <f t="shared" si="6"/>
        <v>0.10904846909849755</v>
      </c>
      <c r="Z27" s="3">
        <f>SUM(Z13:Z26)</f>
        <v>1193549349.3399999</v>
      </c>
      <c r="AA27" s="3">
        <f>SUM(AA13:AA26)</f>
        <v>151421419.94</v>
      </c>
      <c r="AB27" s="16">
        <f t="shared" si="7"/>
        <v>0.12686649280461834</v>
      </c>
      <c r="AC27" s="3">
        <f>SUM(AC13:AC26)</f>
        <v>1283242004.6900001</v>
      </c>
      <c r="AD27" s="3">
        <f>SUM(AD13:AD26)</f>
        <v>155571467.96000001</v>
      </c>
      <c r="AE27" s="16">
        <f t="shared" si="8"/>
        <v>0.12123314806670646</v>
      </c>
      <c r="AF27" s="3">
        <f>SUM(AF13:AF26)</f>
        <v>410505283.86000001</v>
      </c>
      <c r="AG27" s="3">
        <f>SUM(AG13:AG26)</f>
        <v>47804165.899999999</v>
      </c>
      <c r="AH27" s="16">
        <f t="shared" si="9"/>
        <v>0.11645201116656827</v>
      </c>
      <c r="AI27" s="3">
        <f>SUM(AI13:AI26)</f>
        <v>1740124032.5999999</v>
      </c>
      <c r="AJ27" s="3">
        <f>SUM(AJ13:AJ26)</f>
        <v>212643651.47</v>
      </c>
      <c r="AK27" s="16">
        <f t="shared" si="10"/>
        <v>0.12220028428219526</v>
      </c>
      <c r="AL27" s="3">
        <f>SUM(AL13:AL26)</f>
        <v>2127400562.8699999</v>
      </c>
      <c r="AM27" s="3">
        <f>SUM(AM13:AM26)</f>
        <v>223773770.93000001</v>
      </c>
      <c r="AN27" s="16">
        <f t="shared" si="11"/>
        <v>0.10518647726035892</v>
      </c>
      <c r="AO27" s="3">
        <f>SUM(AO13:AO26)</f>
        <v>533096274.02999997</v>
      </c>
      <c r="AP27" s="3">
        <f>SUM(AP13:AP26)</f>
        <v>53034578.189999998</v>
      </c>
      <c r="AQ27" s="16">
        <f t="shared" si="12"/>
        <v>9.948405339448213E-2</v>
      </c>
      <c r="AR27" s="3">
        <f>SUM(AR13:AR26)</f>
        <v>599357801.72000003</v>
      </c>
      <c r="AS27" s="3">
        <f>SUM(AS13:AS26)</f>
        <v>56406944.849999994</v>
      </c>
      <c r="AT27" s="16">
        <f t="shared" si="13"/>
        <v>9.4112306018419759E-2</v>
      </c>
      <c r="AU27" s="3">
        <f>SUM(AU13:AU26)</f>
        <v>447667838.77999997</v>
      </c>
      <c r="AV27" s="3">
        <f>SUM(AV13:AV26)</f>
        <v>51110322.289999992</v>
      </c>
      <c r="AW27" s="16">
        <f t="shared" si="14"/>
        <v>0.114170190177806</v>
      </c>
      <c r="AX27" s="3">
        <f>SUM(AX13:AX26)</f>
        <v>551711619.51999998</v>
      </c>
      <c r="AY27" s="3">
        <f>SUM(AY13:AY26)</f>
        <v>69847044.220000014</v>
      </c>
      <c r="AZ27" s="16">
        <f t="shared" si="15"/>
        <v>0.12660064016916722</v>
      </c>
      <c r="BA27" s="3">
        <f>SUM(BA13:BA26)</f>
        <v>302277601.50999999</v>
      </c>
      <c r="BB27" s="3">
        <f>SUM(BB13:BB26)</f>
        <v>45946957.539999992</v>
      </c>
      <c r="BC27" s="16">
        <f t="shared" si="16"/>
        <v>0.15200252122709781</v>
      </c>
      <c r="BD27" s="3">
        <f>SUM(BD13:BD26)</f>
        <v>988576885.93999994</v>
      </c>
      <c r="BE27" s="3">
        <f>SUM(BE13:BE26)</f>
        <v>126521409.08</v>
      </c>
      <c r="BF27" s="16">
        <f t="shared" si="17"/>
        <v>0.12798337780242114</v>
      </c>
      <c r="BG27" s="3">
        <f>SUM(BG13:BG26)</f>
        <v>605774669.40999997</v>
      </c>
      <c r="BH27" s="3">
        <f>SUM(BH13:BH26)</f>
        <v>65518395.930000007</v>
      </c>
      <c r="BI27" s="16">
        <f t="shared" si="18"/>
        <v>0.10815638097547439</v>
      </c>
      <c r="BJ27" s="3">
        <f>SUM(BJ13:BJ26)</f>
        <v>381974296.25999999</v>
      </c>
      <c r="BK27" s="3">
        <f>SUM(BK13:BK26)</f>
        <v>40878971.82</v>
      </c>
      <c r="BL27" s="16">
        <f t="shared" si="19"/>
        <v>0.10702021633459531</v>
      </c>
      <c r="BM27" s="3">
        <f>SUM(BM13:BM26)</f>
        <v>712316838.59000015</v>
      </c>
      <c r="BN27" s="3">
        <f>SUM(BN13:BN26)</f>
        <v>69665569.330000013</v>
      </c>
      <c r="BO27" s="16">
        <f t="shared" si="20"/>
        <v>9.7801379324262416E-2</v>
      </c>
      <c r="BP27" s="3">
        <f>SUM(BP13:BP26)</f>
        <v>468556617.60000002</v>
      </c>
      <c r="BQ27" s="3">
        <f>SUM(BQ13:BQ26)</f>
        <v>52992239.559999995</v>
      </c>
      <c r="BR27" s="16">
        <f t="shared" si="21"/>
        <v>0.11309676903387308</v>
      </c>
      <c r="BS27" s="3">
        <f>SUM(BS13:BS26)</f>
        <v>505833367.75</v>
      </c>
      <c r="BT27" s="3">
        <f>SUM(BT13:BT26)</f>
        <v>50453766.339999996</v>
      </c>
      <c r="BU27" s="16">
        <f t="shared" si="22"/>
        <v>9.9743847592387302E-2</v>
      </c>
      <c r="BV27" s="3">
        <f>SUM(BV13:BV26)</f>
        <v>4303864602.2299995</v>
      </c>
      <c r="BW27" s="3">
        <f>SUM(BW13:BW26)</f>
        <v>522673676.86000001</v>
      </c>
      <c r="BX27" s="16">
        <f t="shared" si="23"/>
        <v>0.12144287173652779</v>
      </c>
      <c r="BY27" s="3">
        <f>SUM(BY13:BY26)</f>
        <v>11771657328.41</v>
      </c>
      <c r="BZ27" s="3">
        <f>SUM(BZ13:BZ26)</f>
        <v>1425671279.5700002</v>
      </c>
      <c r="CA27" s="16">
        <f t="shared" si="24"/>
        <v>0.12111049785056612</v>
      </c>
      <c r="CB27" s="3">
        <f>SUM(CB13:CB26)</f>
        <v>37238401345.049995</v>
      </c>
      <c r="CC27" s="3">
        <f>SUM(CC13:CC26)</f>
        <v>4409378928.3800011</v>
      </c>
      <c r="CD27" s="19">
        <f t="shared" si="25"/>
        <v>0.1184094582235907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17215320.169999957</v>
      </c>
      <c r="C28" s="3">
        <f>C12-C27</f>
        <v>11119219.730000004</v>
      </c>
      <c r="D28" s="16"/>
      <c r="E28" s="3">
        <f>E12-E27</f>
        <v>0</v>
      </c>
      <c r="F28" s="3">
        <f>F12-F27</f>
        <v>7778190.6000000015</v>
      </c>
      <c r="G28" s="16"/>
      <c r="H28" s="3">
        <f>H12-H27</f>
        <v>330255.2000002861</v>
      </c>
      <c r="I28" s="3">
        <f>I12-I27</f>
        <v>43307794.24000001</v>
      </c>
      <c r="J28" s="16"/>
      <c r="K28" s="3">
        <f>K12-K27</f>
        <v>30408332.829999924</v>
      </c>
      <c r="L28" s="3">
        <f>L12-L27</f>
        <v>40493128.300000042</v>
      </c>
      <c r="M28" s="16"/>
      <c r="N28" s="3">
        <f>N12-N27</f>
        <v>-24713619.710000038</v>
      </c>
      <c r="O28" s="3">
        <f>O12-O27</f>
        <v>6085152.1200000048</v>
      </c>
      <c r="P28" s="16"/>
      <c r="Q28" s="3">
        <f>Q12-Q27</f>
        <v>-24234612.699999988</v>
      </c>
      <c r="R28" s="3">
        <f>R12-R27</f>
        <v>14536112.410000004</v>
      </c>
      <c r="S28" s="16"/>
      <c r="T28" s="3">
        <f>T12-T27</f>
        <v>-10066500.429999828</v>
      </c>
      <c r="U28" s="3">
        <f>U12-U27</f>
        <v>6935628.5100000203</v>
      </c>
      <c r="V28" s="16"/>
      <c r="W28" s="3">
        <f>W12-W27</f>
        <v>-8094457.7999999523</v>
      </c>
      <c r="X28" s="3">
        <f>X12-X27</f>
        <v>10781226.450000003</v>
      </c>
      <c r="Y28" s="16"/>
      <c r="Z28" s="3">
        <f>Z12-Z27</f>
        <v>-55778290.230000019</v>
      </c>
      <c r="AA28" s="3">
        <f>AA12-AA27</f>
        <v>22592676.080000013</v>
      </c>
      <c r="AB28" s="16"/>
      <c r="AC28" s="3">
        <f>AC12-AC27</f>
        <v>-15134428.029999971</v>
      </c>
      <c r="AD28" s="3">
        <f>AD12-AD27</f>
        <v>13679379.109999985</v>
      </c>
      <c r="AE28" s="16"/>
      <c r="AF28" s="3">
        <f>AF12-AF27</f>
        <v>-30630000</v>
      </c>
      <c r="AG28" s="3">
        <f>AG12-AG27</f>
        <v>9781132.4299999997</v>
      </c>
      <c r="AH28" s="16"/>
      <c r="AI28" s="3">
        <f>AI12-AI27</f>
        <v>34715938.600000143</v>
      </c>
      <c r="AJ28" s="3">
        <f>AJ12-AJ27</f>
        <v>77849964.599999994</v>
      </c>
      <c r="AK28" s="19"/>
      <c r="AL28" s="3">
        <f>AL12-AL27</f>
        <v>-38773066.689999819</v>
      </c>
      <c r="AM28" s="3">
        <f>AM12-AM27</f>
        <v>36755995.099999994</v>
      </c>
      <c r="AN28" s="16"/>
      <c r="AO28" s="3">
        <f>AO12-AO27</f>
        <v>-23561135.23999995</v>
      </c>
      <c r="AP28" s="3">
        <f>AP12-AP27</f>
        <v>10907986.68</v>
      </c>
      <c r="AQ28" s="16"/>
      <c r="AR28" s="3">
        <f>AR12-AR27</f>
        <v>-29902222.310000062</v>
      </c>
      <c r="AS28" s="3">
        <f>AS12-AS27</f>
        <v>20326270.24000001</v>
      </c>
      <c r="AT28" s="16"/>
      <c r="AU28" s="3">
        <f>AU12-AU27</f>
        <v>-17331498.369999945</v>
      </c>
      <c r="AV28" s="3">
        <f>AV12-AV27</f>
        <v>3472579.6800000072</v>
      </c>
      <c r="AW28" s="16"/>
      <c r="AX28" s="3">
        <f>AX12-AX27</f>
        <v>-2936656</v>
      </c>
      <c r="AY28" s="3">
        <f>AY12-AY27</f>
        <v>11311890.749999985</v>
      </c>
      <c r="AZ28" s="16"/>
      <c r="BA28" s="3">
        <f>BA12-BA27</f>
        <v>-2965714.4499999881</v>
      </c>
      <c r="BB28" s="3">
        <f>BB12-BB27</f>
        <v>-2264664.0799999908</v>
      </c>
      <c r="BC28" s="16"/>
      <c r="BD28" s="3">
        <f>BD12-BD27</f>
        <v>-14732329.039999962</v>
      </c>
      <c r="BE28" s="3">
        <f>BE12-BE27</f>
        <v>-2816864.7300000042</v>
      </c>
      <c r="BF28" s="16"/>
      <c r="BG28" s="3">
        <f>BG12-BG27</f>
        <v>-29317913</v>
      </c>
      <c r="BH28" s="3">
        <f>BH12-BH27</f>
        <v>2966490</v>
      </c>
      <c r="BI28" s="16"/>
      <c r="BJ28" s="3">
        <f>BJ12-BJ27</f>
        <v>-2017269.5</v>
      </c>
      <c r="BK28" s="3">
        <f>BK12-BK27</f>
        <v>7145301.5600000024</v>
      </c>
      <c r="BL28" s="16"/>
      <c r="BM28" s="3">
        <f>BM12-BM27</f>
        <v>-60759308.570000172</v>
      </c>
      <c r="BN28" s="3">
        <f>BN12-BN27</f>
        <v>28444913.349999994</v>
      </c>
      <c r="BO28" s="16"/>
      <c r="BP28" s="3">
        <f>BP12-BP27</f>
        <v>-2686985.0800000429</v>
      </c>
      <c r="BQ28" s="3">
        <f>BQ12-BQ27</f>
        <v>19355937.270000003</v>
      </c>
      <c r="BR28" s="16"/>
      <c r="BS28" s="3">
        <f>BS12-BS27</f>
        <v>-36424729.00999999</v>
      </c>
      <c r="BT28" s="3">
        <f>BT12-BT27</f>
        <v>17612100.340000011</v>
      </c>
      <c r="BU28" s="16"/>
      <c r="BV28" s="3">
        <f>BV12-BV27</f>
        <v>-174762219.99999952</v>
      </c>
      <c r="BW28" s="3">
        <f>BW12-BW27</f>
        <v>5739816.2400000095</v>
      </c>
      <c r="BX28" s="16"/>
      <c r="BY28" s="3">
        <f>BY12-BY27</f>
        <v>-196000000</v>
      </c>
      <c r="BZ28" s="3">
        <f>BZ12-BZ27</f>
        <v>74350261.869999886</v>
      </c>
      <c r="CA28" s="16"/>
      <c r="CB28" s="3">
        <f t="shared" ref="CB28:CC28" si="29">BY28+BV28+BS28+BP28+BM28+BJ28+BG28+BD28+BA28+AX28+AU28+AR28+AO28+AL28+AI28+AF28+AC28+Z28+W28+T28+Q28+N28+K28+H28+E28+B28</f>
        <v>-718153109.35999906</v>
      </c>
      <c r="CC28" s="3">
        <f t="shared" si="29"/>
        <v>498247618.85000014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9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50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50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9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54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N13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72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56</v>
      </c>
      <c r="D4" s="58" t="s">
        <v>27</v>
      </c>
      <c r="E4" s="56" t="s">
        <v>26</v>
      </c>
      <c r="F4" s="56" t="s">
        <v>56</v>
      </c>
      <c r="G4" s="58" t="s">
        <v>27</v>
      </c>
      <c r="H4" s="56" t="s">
        <v>26</v>
      </c>
      <c r="I4" s="56" t="s">
        <v>56</v>
      </c>
      <c r="J4" s="58" t="s">
        <v>27</v>
      </c>
      <c r="K4" s="56" t="s">
        <v>26</v>
      </c>
      <c r="L4" s="56" t="s">
        <v>56</v>
      </c>
      <c r="M4" s="58" t="s">
        <v>27</v>
      </c>
      <c r="N4" s="56" t="s">
        <v>26</v>
      </c>
      <c r="O4" s="56" t="s">
        <v>56</v>
      </c>
      <c r="P4" s="58" t="s">
        <v>27</v>
      </c>
      <c r="Q4" s="56" t="s">
        <v>26</v>
      </c>
      <c r="R4" s="56" t="s">
        <v>56</v>
      </c>
      <c r="S4" s="58" t="s">
        <v>27</v>
      </c>
      <c r="T4" s="56" t="s">
        <v>26</v>
      </c>
      <c r="U4" s="56" t="s">
        <v>56</v>
      </c>
      <c r="V4" s="58" t="s">
        <v>27</v>
      </c>
      <c r="W4" s="56" t="s">
        <v>26</v>
      </c>
      <c r="X4" s="56" t="s">
        <v>56</v>
      </c>
      <c r="Y4" s="58" t="s">
        <v>27</v>
      </c>
      <c r="Z4" s="56" t="s">
        <v>26</v>
      </c>
      <c r="AA4" s="56" t="s">
        <v>56</v>
      </c>
      <c r="AB4" s="58" t="s">
        <v>27</v>
      </c>
      <c r="AC4" s="56" t="s">
        <v>26</v>
      </c>
      <c r="AD4" s="56" t="s">
        <v>56</v>
      </c>
      <c r="AE4" s="58" t="s">
        <v>27</v>
      </c>
      <c r="AF4" s="56" t="s">
        <v>26</v>
      </c>
      <c r="AG4" s="56" t="s">
        <v>56</v>
      </c>
      <c r="AH4" s="58" t="s">
        <v>27</v>
      </c>
      <c r="AI4" s="56" t="s">
        <v>26</v>
      </c>
      <c r="AJ4" s="56" t="s">
        <v>56</v>
      </c>
      <c r="AK4" s="58" t="s">
        <v>27</v>
      </c>
      <c r="AL4" s="56" t="s">
        <v>26</v>
      </c>
      <c r="AM4" s="56" t="s">
        <v>56</v>
      </c>
      <c r="AN4" s="58" t="s">
        <v>27</v>
      </c>
      <c r="AO4" s="56" t="s">
        <v>26</v>
      </c>
      <c r="AP4" s="56" t="s">
        <v>56</v>
      </c>
      <c r="AQ4" s="58" t="s">
        <v>27</v>
      </c>
      <c r="AR4" s="56" t="s">
        <v>26</v>
      </c>
      <c r="AS4" s="56" t="s">
        <v>56</v>
      </c>
      <c r="AT4" s="58" t="s">
        <v>27</v>
      </c>
      <c r="AU4" s="56" t="s">
        <v>26</v>
      </c>
      <c r="AV4" s="56" t="s">
        <v>56</v>
      </c>
      <c r="AW4" s="58" t="s">
        <v>27</v>
      </c>
      <c r="AX4" s="56" t="s">
        <v>26</v>
      </c>
      <c r="AY4" s="56" t="s">
        <v>56</v>
      </c>
      <c r="AZ4" s="58" t="s">
        <v>27</v>
      </c>
      <c r="BA4" s="56" t="s">
        <v>26</v>
      </c>
      <c r="BB4" s="56" t="s">
        <v>56</v>
      </c>
      <c r="BC4" s="58" t="s">
        <v>27</v>
      </c>
      <c r="BD4" s="56" t="s">
        <v>26</v>
      </c>
      <c r="BE4" s="56" t="s">
        <v>56</v>
      </c>
      <c r="BF4" s="58" t="s">
        <v>27</v>
      </c>
      <c r="BG4" s="56" t="s">
        <v>26</v>
      </c>
      <c r="BH4" s="56" t="s">
        <v>56</v>
      </c>
      <c r="BI4" s="58" t="s">
        <v>27</v>
      </c>
      <c r="BJ4" s="56" t="s">
        <v>26</v>
      </c>
      <c r="BK4" s="56" t="s">
        <v>56</v>
      </c>
      <c r="BL4" s="58" t="s">
        <v>27</v>
      </c>
      <c r="BM4" s="56" t="s">
        <v>26</v>
      </c>
      <c r="BN4" s="56" t="s">
        <v>56</v>
      </c>
      <c r="BO4" s="58" t="s">
        <v>27</v>
      </c>
      <c r="BP4" s="56" t="s">
        <v>26</v>
      </c>
      <c r="BQ4" s="56" t="s">
        <v>56</v>
      </c>
      <c r="BR4" s="58" t="s">
        <v>27</v>
      </c>
      <c r="BS4" s="56" t="s">
        <v>26</v>
      </c>
      <c r="BT4" s="56" t="s">
        <v>56</v>
      </c>
      <c r="BU4" s="58" t="s">
        <v>27</v>
      </c>
      <c r="BV4" s="56" t="s">
        <v>26</v>
      </c>
      <c r="BW4" s="56" t="s">
        <v>56</v>
      </c>
      <c r="BX4" s="58" t="s">
        <v>27</v>
      </c>
      <c r="BY4" s="56" t="s">
        <v>26</v>
      </c>
      <c r="BZ4" s="56" t="s">
        <v>56</v>
      </c>
      <c r="CA4" s="58" t="s">
        <v>27</v>
      </c>
      <c r="CB4" s="56" t="s">
        <v>26</v>
      </c>
      <c r="CC4" s="56" t="s">
        <v>56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48">
        <v>296904000</v>
      </c>
      <c r="C6" s="48">
        <v>192690491.53</v>
      </c>
      <c r="D6" s="25">
        <f>IF(B6&gt;0,C6/B6,0)</f>
        <v>0.64899931132621991</v>
      </c>
      <c r="E6" s="48">
        <v>59528480</v>
      </c>
      <c r="F6" s="48">
        <v>12511079.859999999</v>
      </c>
      <c r="G6" s="25">
        <f t="shared" ref="G6:G27" si="0">IF(E6&gt;0,F6/E6,0)</f>
        <v>0.21016965089651204</v>
      </c>
      <c r="H6" s="48">
        <v>1421961313.71</v>
      </c>
      <c r="I6" s="48">
        <v>311766872.22000003</v>
      </c>
      <c r="J6" s="25">
        <f t="shared" ref="J6:J27" si="1">IF(H6&gt;0,I6/H6,0)</f>
        <v>0.21925130396591289</v>
      </c>
      <c r="K6" s="48">
        <v>567860800</v>
      </c>
      <c r="L6" s="48">
        <v>129828438.93000001</v>
      </c>
      <c r="M6" s="25">
        <f t="shared" ref="M6:M27" si="2">IF(K6&gt;0,L6/K6,0)</f>
        <v>0.22862722506994673</v>
      </c>
      <c r="N6" s="48">
        <v>141145749.94999999</v>
      </c>
      <c r="O6" s="48">
        <v>30552274.91</v>
      </c>
      <c r="P6" s="25">
        <f t="shared" ref="P6:P27" si="3">IF(N6&gt;0,O6/N6,0)</f>
        <v>0.21645904974696692</v>
      </c>
      <c r="Q6" s="48">
        <v>107055969</v>
      </c>
      <c r="R6" s="48">
        <v>19115227.670000002</v>
      </c>
      <c r="S6" s="25">
        <f t="shared" ref="S6:S27" si="4">IF(Q6&gt;0,R6/Q6,0)</f>
        <v>0.17855359069236021</v>
      </c>
      <c r="T6" s="48">
        <v>702186692.04999995</v>
      </c>
      <c r="U6" s="48">
        <v>150773985.49000001</v>
      </c>
      <c r="V6" s="25">
        <f t="shared" ref="V6:V27" si="5">IF(T6&gt;0,U6/T6,0)</f>
        <v>0.21472065363389711</v>
      </c>
      <c r="W6" s="48">
        <v>98764949</v>
      </c>
      <c r="X6" s="48">
        <v>21908573.949999999</v>
      </c>
      <c r="Y6" s="25">
        <f t="shared" ref="Y6:Y27" si="6">IF(W6&gt;0,X6/W6,0)</f>
        <v>0.22182539627494768</v>
      </c>
      <c r="Z6" s="48">
        <v>434319000</v>
      </c>
      <c r="AA6" s="48">
        <v>90746109.670000002</v>
      </c>
      <c r="AB6" s="25">
        <f t="shared" ref="AB6:AB27" si="7">IF(Z6&gt;0,AA6/Z6,0)</f>
        <v>0.20893884373006938</v>
      </c>
      <c r="AC6" s="48">
        <v>425017841</v>
      </c>
      <c r="AD6" s="48">
        <v>93110352.140000001</v>
      </c>
      <c r="AE6" s="25">
        <f t="shared" ref="AE6:AE27" si="8">IF(AC6&gt;0,AD6/AC6,0)</f>
        <v>0.21907398503772457</v>
      </c>
      <c r="AF6" s="48">
        <v>55412076</v>
      </c>
      <c r="AG6" s="48">
        <v>12166648.439999999</v>
      </c>
      <c r="AH6" s="25">
        <f t="shared" ref="AH6:AH27" si="9">IF(AF6&gt;0,AG6/AF6,0)</f>
        <v>0.21956673198816806</v>
      </c>
      <c r="AI6" s="48">
        <v>519593131</v>
      </c>
      <c r="AJ6" s="48">
        <v>125200683.02</v>
      </c>
      <c r="AK6" s="11">
        <f t="shared" ref="AK6:AK27" si="10">IF(AI6&gt;0,AJ6/AI6,0)</f>
        <v>0.24095908038476357</v>
      </c>
      <c r="AL6" s="48">
        <v>737311831.62</v>
      </c>
      <c r="AM6" s="48">
        <v>156442532.58000001</v>
      </c>
      <c r="AN6" s="12">
        <f t="shared" ref="AN6:AN27" si="11">IF(AL6&gt;0,AM6/AL6,0)</f>
        <v>0.2121796041659457</v>
      </c>
      <c r="AO6" s="48">
        <v>255812285.38</v>
      </c>
      <c r="AP6" s="48">
        <v>46485092.189999998</v>
      </c>
      <c r="AQ6" s="12">
        <f t="shared" ref="AQ6:AQ27" si="12">IF(AO6&gt;0,AP6/AO6,0)</f>
        <v>0.18171563621718972</v>
      </c>
      <c r="AR6" s="48">
        <v>135691006</v>
      </c>
      <c r="AS6" s="48">
        <v>29454008.079999998</v>
      </c>
      <c r="AT6" s="12">
        <f t="shared" ref="AT6:AT27" si="13">IF(AR6&gt;0,AS6/AR6,0)</f>
        <v>0.21706676771192926</v>
      </c>
      <c r="AU6" s="48">
        <v>115910471</v>
      </c>
      <c r="AV6" s="48">
        <v>25717974.859999999</v>
      </c>
      <c r="AW6" s="12">
        <f t="shared" ref="AW6:AW27" si="14">IF(AU6&gt;0,AV6/AU6,0)</f>
        <v>0.22187792559310712</v>
      </c>
      <c r="AX6" s="48">
        <v>170698060</v>
      </c>
      <c r="AY6" s="48">
        <v>34757434.399999999</v>
      </c>
      <c r="AZ6" s="12">
        <f t="shared" ref="AZ6:AZ27" si="15">IF(AX6&gt;0,AY6/AX6,0)</f>
        <v>0.20361938735566179</v>
      </c>
      <c r="BA6" s="48">
        <v>92305907.650000006</v>
      </c>
      <c r="BB6" s="48">
        <v>23033363.789999999</v>
      </c>
      <c r="BC6" s="12">
        <f t="shared" ref="BC6:BC27" si="16">IF(BA6&gt;0,BB6/BA6,0)</f>
        <v>0.24953293214272398</v>
      </c>
      <c r="BD6" s="48">
        <v>371176643.77999997</v>
      </c>
      <c r="BE6" s="48">
        <v>76886809.209999993</v>
      </c>
      <c r="BF6" s="12">
        <f t="shared" ref="BF6:BF27" si="17">IF(BD6&gt;0,BE6/BD6,0)</f>
        <v>0.20714344638444318</v>
      </c>
      <c r="BG6" s="48">
        <v>293422345</v>
      </c>
      <c r="BH6" s="48">
        <v>49151520.640000001</v>
      </c>
      <c r="BI6" s="12">
        <f t="shared" ref="BI6:BI27" si="18">IF(BG6&gt;0,BH6/BG6,0)</f>
        <v>0.16751117110729927</v>
      </c>
      <c r="BJ6" s="48">
        <v>66894400</v>
      </c>
      <c r="BK6" s="48">
        <v>15191865</v>
      </c>
      <c r="BL6" s="12">
        <f t="shared" ref="BL6:BL27" si="19">IF(BJ6&gt;0,BK6/BJ6,0)</f>
        <v>0.22710219390561842</v>
      </c>
      <c r="BM6" s="48">
        <v>249120697</v>
      </c>
      <c r="BN6" s="48">
        <v>78792836.5</v>
      </c>
      <c r="BO6" s="12">
        <f t="shared" ref="BO6:BO27" si="20">IF(BM6&gt;0,BN6/BM6,0)</f>
        <v>0.31628378311738586</v>
      </c>
      <c r="BP6" s="48">
        <v>101095808</v>
      </c>
      <c r="BQ6" s="48">
        <v>24078681.030000001</v>
      </c>
      <c r="BR6" s="12">
        <f t="shared" ref="BR6:BR27" si="21">IF(BP6&gt;0,BQ6/BP6,0)</f>
        <v>0.23817684933088423</v>
      </c>
      <c r="BS6" s="48">
        <v>172837373.03999999</v>
      </c>
      <c r="BT6" s="48">
        <v>41287523.090000004</v>
      </c>
      <c r="BU6" s="12">
        <f t="shared" ref="BU6:BU27" si="22">IF(BS6&gt;0,BT6/BS6,0)</f>
        <v>0.23888076035756906</v>
      </c>
      <c r="BV6" s="48">
        <v>1975665000</v>
      </c>
      <c r="BW6" s="48">
        <v>419438126.11000001</v>
      </c>
      <c r="BX6" s="25">
        <f t="shared" ref="BX6:BX27" si="23">IF(BV6&gt;0,BW6/BV6,0)</f>
        <v>0.21230225069027392</v>
      </c>
      <c r="BY6" s="48">
        <v>4920701568</v>
      </c>
      <c r="BZ6" s="48">
        <v>983308068.24000001</v>
      </c>
      <c r="CA6" s="12">
        <f t="shared" ref="CA6:CA27" si="24">IF(BY6&gt;0,BZ6/BY6,0)</f>
        <v>0.19983086855634322</v>
      </c>
      <c r="CB6" s="3">
        <f>B6+E6+H6+K6+N6+Q6+T6+W6+Z6+AC6+AF6+AI6+AL6+AO6+AR6+AU6+AX6+BA6+BD6+BG6+BJ6+BM6+BP6+BS6+BV6+BY6</f>
        <v>14488393398.18</v>
      </c>
      <c r="CC6" s="3">
        <f>C6+F6+I6+L6+O6+R6+U6+X6+AA6+AD6+AG6+AJ6+AM6+AP6+AS6+AV6+AY6+BB6+BE6+BH6+BK6+BN6+BQ6+BT6+BW6+BZ6</f>
        <v>3194396573.5500002</v>
      </c>
      <c r="CD6" s="19">
        <f t="shared" ref="CD6:CD27" si="25">IF(CB6&gt;0,CC6/CB6,0)</f>
        <v>0.22047969610980284</v>
      </c>
      <c r="CF6" s="27"/>
      <c r="CG6" s="27"/>
      <c r="CH6" s="23"/>
      <c r="CI6" s="23"/>
    </row>
    <row r="7" spans="1:87" ht="31.5" x14ac:dyDescent="0.2">
      <c r="A7" s="5" t="s">
        <v>29</v>
      </c>
      <c r="B7" s="48">
        <v>0</v>
      </c>
      <c r="C7" s="48">
        <v>0</v>
      </c>
      <c r="D7" s="25">
        <f t="shared" ref="D7:D27" si="26">IF(B7&gt;0,C7/B7,0)</f>
        <v>0</v>
      </c>
      <c r="E7" s="48">
        <v>50530940</v>
      </c>
      <c r="F7" s="48">
        <v>12632734</v>
      </c>
      <c r="G7" s="25">
        <f t="shared" si="0"/>
        <v>0.24999998021014452</v>
      </c>
      <c r="H7" s="48">
        <v>0</v>
      </c>
      <c r="I7" s="48">
        <v>0</v>
      </c>
      <c r="J7" s="25">
        <f t="shared" si="1"/>
        <v>0</v>
      </c>
      <c r="K7" s="48">
        <v>0</v>
      </c>
      <c r="L7" s="48">
        <v>0</v>
      </c>
      <c r="M7" s="25">
        <f t="shared" si="2"/>
        <v>0</v>
      </c>
      <c r="N7" s="48">
        <v>54256443</v>
      </c>
      <c r="O7" s="48">
        <v>13564110</v>
      </c>
      <c r="P7" s="25">
        <f t="shared" si="3"/>
        <v>0.24999998617675692</v>
      </c>
      <c r="Q7" s="48">
        <v>77571871</v>
      </c>
      <c r="R7" s="48">
        <v>19392969</v>
      </c>
      <c r="S7" s="25">
        <f t="shared" si="4"/>
        <v>0.25000001611408856</v>
      </c>
      <c r="T7" s="48">
        <v>0</v>
      </c>
      <c r="U7" s="48">
        <v>0</v>
      </c>
      <c r="V7" s="25">
        <f t="shared" si="5"/>
        <v>0</v>
      </c>
      <c r="W7" s="48">
        <v>34728365</v>
      </c>
      <c r="X7" s="48">
        <v>8682090</v>
      </c>
      <c r="Y7" s="25">
        <f t="shared" si="6"/>
        <v>0.2499999640063677</v>
      </c>
      <c r="Z7" s="48">
        <v>0</v>
      </c>
      <c r="AA7" s="48">
        <v>0</v>
      </c>
      <c r="AB7" s="25">
        <f t="shared" si="7"/>
        <v>0</v>
      </c>
      <c r="AC7" s="48">
        <v>0</v>
      </c>
      <c r="AD7" s="48">
        <v>0</v>
      </c>
      <c r="AE7" s="25">
        <f t="shared" si="8"/>
        <v>0</v>
      </c>
      <c r="AF7" s="48">
        <v>91692087</v>
      </c>
      <c r="AG7" s="48">
        <v>22923021</v>
      </c>
      <c r="AH7" s="25">
        <f t="shared" si="9"/>
        <v>0.2499999918204501</v>
      </c>
      <c r="AI7" s="48">
        <v>0</v>
      </c>
      <c r="AJ7" s="48">
        <v>0</v>
      </c>
      <c r="AK7" s="11">
        <f t="shared" si="10"/>
        <v>0</v>
      </c>
      <c r="AL7" s="48">
        <v>0</v>
      </c>
      <c r="AM7" s="48">
        <v>6277710</v>
      </c>
      <c r="AN7" s="12">
        <f t="shared" si="11"/>
        <v>0</v>
      </c>
      <c r="AO7" s="48">
        <v>0</v>
      </c>
      <c r="AP7" s="48">
        <v>2018441</v>
      </c>
      <c r="AQ7" s="12">
        <f t="shared" si="12"/>
        <v>0</v>
      </c>
      <c r="AR7" s="48">
        <v>95905553</v>
      </c>
      <c r="AS7" s="48">
        <v>23976387</v>
      </c>
      <c r="AT7" s="12">
        <f t="shared" si="13"/>
        <v>0.24999998696634385</v>
      </c>
      <c r="AU7" s="48">
        <v>94856730</v>
      </c>
      <c r="AV7" s="48">
        <v>23714184</v>
      </c>
      <c r="AW7" s="12">
        <f t="shared" si="14"/>
        <v>0.25000001581332182</v>
      </c>
      <c r="AX7" s="48">
        <v>59986369</v>
      </c>
      <c r="AY7" s="48">
        <v>14996592</v>
      </c>
      <c r="AZ7" s="12">
        <f t="shared" si="15"/>
        <v>0.24999999583238652</v>
      </c>
      <c r="BA7" s="48">
        <v>48690469</v>
      </c>
      <c r="BB7" s="48">
        <v>13115078</v>
      </c>
      <c r="BC7" s="12">
        <f t="shared" si="16"/>
        <v>0.26935616496115494</v>
      </c>
      <c r="BD7" s="48">
        <v>6339681</v>
      </c>
      <c r="BE7" s="48">
        <v>1584921</v>
      </c>
      <c r="BF7" s="12">
        <f t="shared" si="17"/>
        <v>0.25000011830248242</v>
      </c>
      <c r="BG7" s="48">
        <v>0</v>
      </c>
      <c r="BH7" s="48">
        <v>0</v>
      </c>
      <c r="BI7" s="25">
        <f t="shared" si="18"/>
        <v>0</v>
      </c>
      <c r="BJ7" s="48">
        <v>60007616</v>
      </c>
      <c r="BK7" s="48">
        <v>15001905</v>
      </c>
      <c r="BL7" s="12">
        <f t="shared" si="19"/>
        <v>0.25000001666455141</v>
      </c>
      <c r="BM7" s="48">
        <v>29547704</v>
      </c>
      <c r="BN7" s="48">
        <v>7386927</v>
      </c>
      <c r="BO7" s="25">
        <f t="shared" si="20"/>
        <v>0.25000003384357716</v>
      </c>
      <c r="BP7" s="48">
        <v>71362722</v>
      </c>
      <c r="BQ7" s="48">
        <v>17840682</v>
      </c>
      <c r="BR7" s="12">
        <f t="shared" si="21"/>
        <v>0.25000002101937757</v>
      </c>
      <c r="BS7" s="48">
        <v>21633150</v>
      </c>
      <c r="BT7" s="48">
        <v>5408289</v>
      </c>
      <c r="BU7" s="12">
        <f t="shared" si="22"/>
        <v>0.25000006933802982</v>
      </c>
      <c r="BV7" s="48">
        <v>0</v>
      </c>
      <c r="BW7" s="48">
        <v>0</v>
      </c>
      <c r="BX7" s="25">
        <f t="shared" si="23"/>
        <v>0</v>
      </c>
      <c r="BY7" s="48">
        <v>0</v>
      </c>
      <c r="BZ7" s="48">
        <v>0</v>
      </c>
      <c r="CA7" s="12">
        <f t="shared" si="24"/>
        <v>0</v>
      </c>
      <c r="CB7" s="3">
        <f>B7+E7+H7+K7+N7+Q7+T7+W7+Z7+AC7+AF7+AI7+AL7+AO7+AR7+AU7+AX7+BA7+BD7+BG7+BJ7+BM7+BP7+BS7+BV7+BY7</f>
        <v>797109700</v>
      </c>
      <c r="CC7" s="3">
        <f t="shared" ref="CC7:CC12" si="27">BZ7+BW7+BT7+BQ7+BN7+BK7+BH7+BE7+BB7+AY7+AV7+AS7+AP7+AM7+AJ7+AG7+AD7+AA7+X7+U7+R7+O7+L7+I7+F7+C7</f>
        <v>208516040</v>
      </c>
      <c r="CD7" s="19">
        <f t="shared" si="25"/>
        <v>0.26159014248603424</v>
      </c>
      <c r="CF7" s="27"/>
      <c r="CG7" s="27"/>
      <c r="CH7" s="23"/>
      <c r="CI7" s="23"/>
    </row>
    <row r="8" spans="1:87" ht="47.25" x14ac:dyDescent="0.2">
      <c r="A8" s="5" t="s">
        <v>30</v>
      </c>
      <c r="B8" s="48">
        <v>106853325.98</v>
      </c>
      <c r="C8" s="48">
        <v>34589780</v>
      </c>
      <c r="D8" s="25">
        <f t="shared" si="26"/>
        <v>0.32371271256894946</v>
      </c>
      <c r="E8" s="48">
        <v>15515239.76</v>
      </c>
      <c r="F8" s="48">
        <v>369900</v>
      </c>
      <c r="G8" s="25">
        <f t="shared" si="0"/>
        <v>2.3841075337658849E-2</v>
      </c>
      <c r="H8" s="48">
        <v>435471399.08999997</v>
      </c>
      <c r="I8" s="48">
        <v>185402682.24000001</v>
      </c>
      <c r="J8" s="25">
        <f t="shared" si="1"/>
        <v>0.42575168570756666</v>
      </c>
      <c r="K8" s="48">
        <v>292598420.25999999</v>
      </c>
      <c r="L8" s="48">
        <v>97273310</v>
      </c>
      <c r="M8" s="25">
        <f t="shared" si="2"/>
        <v>0.33244646335945327</v>
      </c>
      <c r="N8" s="48">
        <v>56905825.43</v>
      </c>
      <c r="O8" s="48">
        <v>11858919</v>
      </c>
      <c r="P8" s="25">
        <f t="shared" si="3"/>
        <v>0.20839551856756189</v>
      </c>
      <c r="Q8" s="48">
        <v>42808840.009999998</v>
      </c>
      <c r="R8" s="48">
        <v>8582255.5</v>
      </c>
      <c r="S8" s="25">
        <f t="shared" si="4"/>
        <v>0.20047858101259494</v>
      </c>
      <c r="T8" s="48">
        <v>174902003.75</v>
      </c>
      <c r="U8" s="48">
        <v>45815508</v>
      </c>
      <c r="V8" s="25">
        <f t="shared" si="5"/>
        <v>0.26194958901378512</v>
      </c>
      <c r="W8" s="48">
        <v>22246428.039999999</v>
      </c>
      <c r="X8" s="48">
        <v>629280</v>
      </c>
      <c r="Y8" s="25">
        <f t="shared" si="6"/>
        <v>2.8286788282079645E-2</v>
      </c>
      <c r="Z8" s="48">
        <v>86360679.650000006</v>
      </c>
      <c r="AA8" s="48">
        <v>4446000</v>
      </c>
      <c r="AB8" s="25">
        <f t="shared" si="7"/>
        <v>5.1481762510654346E-2</v>
      </c>
      <c r="AC8" s="48">
        <v>186880946.47999999</v>
      </c>
      <c r="AD8" s="48">
        <v>23627694</v>
      </c>
      <c r="AE8" s="25">
        <f t="shared" si="8"/>
        <v>0.12643179759649087</v>
      </c>
      <c r="AF8" s="48">
        <v>33960941.259999998</v>
      </c>
      <c r="AG8" s="48">
        <v>12646556</v>
      </c>
      <c r="AH8" s="25">
        <f t="shared" si="9"/>
        <v>0.37238532062995006</v>
      </c>
      <c r="AI8" s="48">
        <v>229625406.47</v>
      </c>
      <c r="AJ8" s="48">
        <v>106545272.56999999</v>
      </c>
      <c r="AK8" s="11">
        <f t="shared" si="10"/>
        <v>0.46399601075467173</v>
      </c>
      <c r="AL8" s="48">
        <v>390350434.80000001</v>
      </c>
      <c r="AM8" s="48">
        <v>50874845.439999998</v>
      </c>
      <c r="AN8" s="12">
        <f t="shared" si="11"/>
        <v>0.13033121242984202</v>
      </c>
      <c r="AO8" s="48">
        <v>44060950.210000001</v>
      </c>
      <c r="AP8" s="48">
        <v>1613940</v>
      </c>
      <c r="AQ8" s="12">
        <f t="shared" si="12"/>
        <v>3.6629713891955573E-2</v>
      </c>
      <c r="AR8" s="48">
        <v>145876717.78999999</v>
      </c>
      <c r="AS8" s="48">
        <v>9951536</v>
      </c>
      <c r="AT8" s="12">
        <f t="shared" si="13"/>
        <v>6.8218809353292081E-2</v>
      </c>
      <c r="AU8" s="48">
        <v>55355213.490000002</v>
      </c>
      <c r="AV8" s="48">
        <v>12870107</v>
      </c>
      <c r="AW8" s="12">
        <f t="shared" si="14"/>
        <v>0.23250035883837758</v>
      </c>
      <c r="AX8" s="48">
        <v>43886549.039999999</v>
      </c>
      <c r="AY8" s="48">
        <v>2022350</v>
      </c>
      <c r="AZ8" s="12">
        <f t="shared" si="15"/>
        <v>4.6081317493356505E-2</v>
      </c>
      <c r="BA8" s="48">
        <v>28713733.030000001</v>
      </c>
      <c r="BB8" s="48">
        <v>915000</v>
      </c>
      <c r="BC8" s="12">
        <f t="shared" si="16"/>
        <v>3.1866284994849378E-2</v>
      </c>
      <c r="BD8" s="48">
        <v>228087595.28999999</v>
      </c>
      <c r="BE8" s="48">
        <v>2430900</v>
      </c>
      <c r="BF8" s="12">
        <f t="shared" si="17"/>
        <v>1.0657747506650913E-2</v>
      </c>
      <c r="BG8" s="48">
        <v>44379109.170000002</v>
      </c>
      <c r="BH8" s="48">
        <v>2347678.85</v>
      </c>
      <c r="BI8" s="12">
        <f t="shared" si="18"/>
        <v>5.2900540229568561E-2</v>
      </c>
      <c r="BJ8" s="48">
        <v>80825085.799999997</v>
      </c>
      <c r="BK8" s="48">
        <v>0</v>
      </c>
      <c r="BL8" s="12">
        <f t="shared" si="19"/>
        <v>0</v>
      </c>
      <c r="BM8" s="48">
        <v>53488630.390000001</v>
      </c>
      <c r="BN8" s="48">
        <v>6738507</v>
      </c>
      <c r="BO8" s="12">
        <f t="shared" si="20"/>
        <v>0.12598017468138054</v>
      </c>
      <c r="BP8" s="48">
        <v>31639444.039999999</v>
      </c>
      <c r="BQ8" s="48">
        <v>865815</v>
      </c>
      <c r="BR8" s="12">
        <f t="shared" si="21"/>
        <v>2.7365051007388057E-2</v>
      </c>
      <c r="BS8" s="48">
        <v>79099347.469999999</v>
      </c>
      <c r="BT8" s="48">
        <v>30104496</v>
      </c>
      <c r="BU8" s="12">
        <f t="shared" si="22"/>
        <v>0.38059095255390984</v>
      </c>
      <c r="BV8" s="48">
        <v>424314969.23000002</v>
      </c>
      <c r="BW8" s="48">
        <v>23986533.800000001</v>
      </c>
      <c r="BX8" s="25">
        <f t="shared" si="23"/>
        <v>5.6530020243047555E-2</v>
      </c>
      <c r="BY8" s="48">
        <v>1841931215.3199999</v>
      </c>
      <c r="BZ8" s="48">
        <v>239733020</v>
      </c>
      <c r="CA8" s="12">
        <f t="shared" si="24"/>
        <v>0.13015307955370692</v>
      </c>
      <c r="CB8" s="3">
        <f>B8+E8+H8+K8+N8+Q8+T8+W8+Z8+AC8+AF8+AI8+AL8+AO8+AR8+AU8+AX8+BA8+BD8+BG8+BJ8+BM8+BP8+BS8+BV8+BY8</f>
        <v>5176138451.25</v>
      </c>
      <c r="CC8" s="3">
        <f t="shared" si="27"/>
        <v>916241886.4000001</v>
      </c>
      <c r="CD8" s="19">
        <f t="shared" si="25"/>
        <v>0.17701263113986726</v>
      </c>
      <c r="CF8" s="27"/>
      <c r="CG8" s="27"/>
      <c r="CH8" s="23"/>
      <c r="CI8" s="23"/>
    </row>
    <row r="9" spans="1:87" ht="47.25" x14ac:dyDescent="0.2">
      <c r="A9" s="5" t="s">
        <v>31</v>
      </c>
      <c r="B9" s="48">
        <v>402691720</v>
      </c>
      <c r="C9" s="48">
        <v>88205747.560000002</v>
      </c>
      <c r="D9" s="25">
        <f t="shared" si="26"/>
        <v>0.21904038046771859</v>
      </c>
      <c r="E9" s="48">
        <v>127008447</v>
      </c>
      <c r="F9" s="48">
        <v>29167095.149999999</v>
      </c>
      <c r="G9" s="25">
        <f t="shared" si="0"/>
        <v>0.22964689230472993</v>
      </c>
      <c r="H9" s="48">
        <v>972369425</v>
      </c>
      <c r="I9" s="48">
        <v>238973703.30000001</v>
      </c>
      <c r="J9" s="25">
        <f t="shared" si="1"/>
        <v>0.24576431257081124</v>
      </c>
      <c r="K9" s="48">
        <v>718013688</v>
      </c>
      <c r="L9" s="48">
        <v>171713633.58000001</v>
      </c>
      <c r="M9" s="25">
        <f t="shared" si="2"/>
        <v>0.23915091933456289</v>
      </c>
      <c r="N9" s="48">
        <v>273751650</v>
      </c>
      <c r="O9" s="48">
        <v>69387194.439999998</v>
      </c>
      <c r="P9" s="25">
        <f t="shared" si="3"/>
        <v>0.25346767568341594</v>
      </c>
      <c r="Q9" s="48">
        <v>247287246</v>
      </c>
      <c r="R9" s="48">
        <v>57251350.670000002</v>
      </c>
      <c r="S9" s="25">
        <f t="shared" si="4"/>
        <v>0.23151760390424664</v>
      </c>
      <c r="T9" s="48">
        <v>669006683</v>
      </c>
      <c r="U9" s="48">
        <v>184497543.53999999</v>
      </c>
      <c r="V9" s="25">
        <f t="shared" si="5"/>
        <v>0.27577832662697033</v>
      </c>
      <c r="W9" s="48">
        <v>146554663</v>
      </c>
      <c r="X9" s="48">
        <v>31124791.600000001</v>
      </c>
      <c r="Y9" s="25">
        <f t="shared" si="6"/>
        <v>0.21237667204079341</v>
      </c>
      <c r="Z9" s="48">
        <v>626111277</v>
      </c>
      <c r="AA9" s="48">
        <v>151834473.19</v>
      </c>
      <c r="AB9" s="25">
        <f t="shared" si="7"/>
        <v>0.24250397456105874</v>
      </c>
      <c r="AC9" s="48">
        <v>648915245</v>
      </c>
      <c r="AD9" s="48">
        <v>159829546.87</v>
      </c>
      <c r="AE9" s="25">
        <f t="shared" si="8"/>
        <v>0.24630265370017621</v>
      </c>
      <c r="AF9" s="48">
        <v>200683403</v>
      </c>
      <c r="AG9" s="48">
        <v>51863441.259999998</v>
      </c>
      <c r="AH9" s="25">
        <f t="shared" si="9"/>
        <v>0.25843413299105755</v>
      </c>
      <c r="AI9" s="48">
        <v>1027024154</v>
      </c>
      <c r="AJ9" s="48">
        <v>221251902.74000001</v>
      </c>
      <c r="AK9" s="11">
        <f t="shared" si="10"/>
        <v>0.21543008689550255</v>
      </c>
      <c r="AL9" s="48">
        <v>932903924</v>
      </c>
      <c r="AM9" s="48">
        <v>216685906.50999999</v>
      </c>
      <c r="AN9" s="12">
        <f t="shared" si="11"/>
        <v>0.23227033452803869</v>
      </c>
      <c r="AO9" s="48">
        <v>213130578</v>
      </c>
      <c r="AP9" s="48">
        <v>53396606.18</v>
      </c>
      <c r="AQ9" s="12">
        <f t="shared" si="12"/>
        <v>0.25053470356562352</v>
      </c>
      <c r="AR9" s="48">
        <v>195203609</v>
      </c>
      <c r="AS9" s="48">
        <v>50835934.030000001</v>
      </c>
      <c r="AT9" s="12">
        <f t="shared" si="13"/>
        <v>0.2604251749771696</v>
      </c>
      <c r="AU9" s="48">
        <v>164998308</v>
      </c>
      <c r="AV9" s="48">
        <v>44595415.520000003</v>
      </c>
      <c r="AW9" s="12">
        <f t="shared" si="14"/>
        <v>0.27027801715396987</v>
      </c>
      <c r="AX9" s="48">
        <v>265403573</v>
      </c>
      <c r="AY9" s="48">
        <v>61921169.659999996</v>
      </c>
      <c r="AZ9" s="12">
        <f t="shared" si="15"/>
        <v>0.23330948020055478</v>
      </c>
      <c r="BA9" s="48">
        <v>128612833</v>
      </c>
      <c r="BB9" s="48">
        <v>35180421.719999999</v>
      </c>
      <c r="BC9" s="12">
        <f t="shared" si="16"/>
        <v>0.27353741379757956</v>
      </c>
      <c r="BD9" s="48">
        <v>380089799</v>
      </c>
      <c r="BE9" s="48">
        <v>96745022.810000002</v>
      </c>
      <c r="BF9" s="12">
        <f t="shared" si="17"/>
        <v>0.25453201602498149</v>
      </c>
      <c r="BG9" s="48">
        <v>241374868</v>
      </c>
      <c r="BH9" s="48">
        <v>58450287.030000001</v>
      </c>
      <c r="BI9" s="12">
        <f t="shared" si="18"/>
        <v>0.24215564575679022</v>
      </c>
      <c r="BJ9" s="48">
        <v>171327069</v>
      </c>
      <c r="BK9" s="48">
        <v>40274665.899999999</v>
      </c>
      <c r="BL9" s="12">
        <f t="shared" si="19"/>
        <v>0.23507473824816322</v>
      </c>
      <c r="BM9" s="48">
        <v>320236452</v>
      </c>
      <c r="BN9" s="48">
        <v>82235699.420000002</v>
      </c>
      <c r="BO9" s="12">
        <f t="shared" si="20"/>
        <v>0.25679681031439855</v>
      </c>
      <c r="BP9" s="48">
        <v>266389589</v>
      </c>
      <c r="BQ9" s="48">
        <v>61249366.960000001</v>
      </c>
      <c r="BR9" s="12">
        <f t="shared" si="21"/>
        <v>0.22992402664805342</v>
      </c>
      <c r="BS9" s="48">
        <v>206639345</v>
      </c>
      <c r="BT9" s="48">
        <v>55928240.439999998</v>
      </c>
      <c r="BU9" s="12">
        <f t="shared" si="22"/>
        <v>0.27065629945739517</v>
      </c>
      <c r="BV9" s="48">
        <v>1605717260</v>
      </c>
      <c r="BW9" s="48">
        <v>430917392.94</v>
      </c>
      <c r="BX9" s="25">
        <f t="shared" si="23"/>
        <v>0.26836442733386323</v>
      </c>
      <c r="BY9" s="48">
        <v>4495901231</v>
      </c>
      <c r="BZ9" s="48">
        <v>1049881681.4400001</v>
      </c>
      <c r="CA9" s="12">
        <f t="shared" si="24"/>
        <v>0.23351973886812463</v>
      </c>
      <c r="CB9" s="3">
        <f>B9+E9+H9+K9+N9+Q9+T9+W9+Z9+AC9+AF9+AI9+AL9+AO9+AR9+AU9+AX9+BA9+BD9+BG9+BJ9+BM9+BP9+BS9+BV9+BY9</f>
        <v>15647346039</v>
      </c>
      <c r="CC9" s="3">
        <f t="shared" si="27"/>
        <v>3793398234.4600005</v>
      </c>
      <c r="CD9" s="19">
        <f t="shared" si="25"/>
        <v>0.2424307754813628</v>
      </c>
      <c r="CF9" s="27"/>
      <c r="CG9" s="27"/>
      <c r="CH9" s="23"/>
      <c r="CI9" s="23"/>
    </row>
    <row r="10" spans="1:87" ht="31.5" x14ac:dyDescent="0.2">
      <c r="A10" s="5" t="s">
        <v>50</v>
      </c>
      <c r="B10" s="48">
        <v>5296570</v>
      </c>
      <c r="C10" s="48">
        <v>148428</v>
      </c>
      <c r="D10" s="25">
        <f t="shared" si="26"/>
        <v>2.8023418929609162E-2</v>
      </c>
      <c r="E10" s="48">
        <v>640580</v>
      </c>
      <c r="F10" s="48">
        <v>106764</v>
      </c>
      <c r="G10" s="25">
        <f t="shared" si="0"/>
        <v>0.16666770739017764</v>
      </c>
      <c r="H10" s="48">
        <v>2999800</v>
      </c>
      <c r="I10" s="48">
        <v>393050.82</v>
      </c>
      <c r="J10" s="25">
        <f t="shared" si="1"/>
        <v>0.13102567504500301</v>
      </c>
      <c r="K10" s="48">
        <v>1609270</v>
      </c>
      <c r="L10" s="48">
        <v>268212</v>
      </c>
      <c r="M10" s="25">
        <f t="shared" si="2"/>
        <v>0.16666687379992171</v>
      </c>
      <c r="N10" s="48">
        <v>906190</v>
      </c>
      <c r="O10" s="48">
        <v>151032</v>
      </c>
      <c r="P10" s="25">
        <f t="shared" si="3"/>
        <v>0.16666703450711221</v>
      </c>
      <c r="Q10" s="48">
        <v>2796820</v>
      </c>
      <c r="R10" s="48">
        <v>132804</v>
      </c>
      <c r="S10" s="25">
        <f t="shared" si="4"/>
        <v>4.7483928175570823E-2</v>
      </c>
      <c r="T10" s="48">
        <v>2859200</v>
      </c>
      <c r="U10" s="48">
        <v>414036</v>
      </c>
      <c r="V10" s="25">
        <f t="shared" si="5"/>
        <v>0.14480833799664242</v>
      </c>
      <c r="W10" s="48">
        <v>640580</v>
      </c>
      <c r="X10" s="48">
        <v>53382</v>
      </c>
      <c r="Y10" s="25">
        <f t="shared" si="6"/>
        <v>8.3333853695088819E-2</v>
      </c>
      <c r="Z10" s="48">
        <v>6847276</v>
      </c>
      <c r="AA10" s="48">
        <v>190092</v>
      </c>
      <c r="AB10" s="25">
        <f t="shared" si="7"/>
        <v>2.7761696768174672E-2</v>
      </c>
      <c r="AC10" s="48">
        <v>2215500</v>
      </c>
      <c r="AD10" s="48">
        <v>422245</v>
      </c>
      <c r="AE10" s="25">
        <f t="shared" si="8"/>
        <v>0.19058677499435794</v>
      </c>
      <c r="AF10" s="48">
        <v>593710</v>
      </c>
      <c r="AG10" s="48">
        <v>49476</v>
      </c>
      <c r="AH10" s="25">
        <f t="shared" si="9"/>
        <v>8.333361405399943E-2</v>
      </c>
      <c r="AI10" s="48">
        <v>1140550</v>
      </c>
      <c r="AJ10" s="48">
        <v>190092</v>
      </c>
      <c r="AK10" s="25">
        <f t="shared" si="10"/>
        <v>0.16666695892332647</v>
      </c>
      <c r="AL10" s="48">
        <v>10604458</v>
      </c>
      <c r="AM10" s="48">
        <v>382788</v>
      </c>
      <c r="AN10" s="25">
        <f t="shared" si="11"/>
        <v>3.609689434386934E-2</v>
      </c>
      <c r="AO10" s="48">
        <v>593710</v>
      </c>
      <c r="AP10" s="48">
        <v>0</v>
      </c>
      <c r="AQ10" s="25">
        <f t="shared" si="12"/>
        <v>0</v>
      </c>
      <c r="AR10" s="48">
        <v>38350658.799999997</v>
      </c>
      <c r="AS10" s="48">
        <v>124992</v>
      </c>
      <c r="AT10" s="25">
        <f t="shared" si="13"/>
        <v>3.2591878186979152E-3</v>
      </c>
      <c r="AU10" s="48">
        <v>749950</v>
      </c>
      <c r="AV10" s="48">
        <v>91140</v>
      </c>
      <c r="AW10" s="25">
        <f t="shared" si="14"/>
        <v>0.12152810187345824</v>
      </c>
      <c r="AX10" s="48">
        <v>12859710</v>
      </c>
      <c r="AY10" s="48">
        <v>11354183.689999999</v>
      </c>
      <c r="AZ10" s="25">
        <f t="shared" si="15"/>
        <v>0.88292688482088633</v>
      </c>
      <c r="BA10" s="48">
        <v>749950</v>
      </c>
      <c r="BB10" s="48">
        <v>98952</v>
      </c>
      <c r="BC10" s="25">
        <f t="shared" si="16"/>
        <v>0.13194479631975464</v>
      </c>
      <c r="BD10" s="48">
        <v>1046810</v>
      </c>
      <c r="BE10" s="48">
        <v>174468</v>
      </c>
      <c r="BF10" s="25">
        <f t="shared" si="17"/>
        <v>0.16666634823893542</v>
      </c>
      <c r="BG10" s="48">
        <v>1435229.62</v>
      </c>
      <c r="BH10" s="48">
        <v>151001.35999999999</v>
      </c>
      <c r="BI10" s="25">
        <f t="shared" si="18"/>
        <v>0.1052105934101332</v>
      </c>
      <c r="BJ10" s="48">
        <v>640580</v>
      </c>
      <c r="BK10" s="48">
        <v>106764</v>
      </c>
      <c r="BL10" s="25">
        <f t="shared" si="19"/>
        <v>0.16666770739017764</v>
      </c>
      <c r="BM10" s="48">
        <v>890570</v>
      </c>
      <c r="BN10" s="48">
        <v>148428</v>
      </c>
      <c r="BO10" s="25">
        <f t="shared" si="20"/>
        <v>0.16666629237454664</v>
      </c>
      <c r="BP10" s="48">
        <v>28828808.800000001</v>
      </c>
      <c r="BQ10" s="48">
        <v>98952</v>
      </c>
      <c r="BR10" s="25">
        <f t="shared" si="21"/>
        <v>3.4323998846598198E-3</v>
      </c>
      <c r="BS10" s="48">
        <v>749950</v>
      </c>
      <c r="BT10" s="48">
        <v>124992</v>
      </c>
      <c r="BU10" s="12">
        <f t="shared" si="22"/>
        <v>0.16666711114074273</v>
      </c>
      <c r="BV10" s="48">
        <v>133608325</v>
      </c>
      <c r="BW10" s="48">
        <v>0</v>
      </c>
      <c r="BX10" s="25">
        <f t="shared" si="23"/>
        <v>0</v>
      </c>
      <c r="BY10" s="48">
        <v>553697120</v>
      </c>
      <c r="BZ10" s="48">
        <v>240977.22</v>
      </c>
      <c r="CA10" s="12">
        <f t="shared" si="24"/>
        <v>4.3521486981908087E-4</v>
      </c>
      <c r="CB10" s="3">
        <f>B10+E10+H10+K10+N10+Q10+T10+W10+Z10+AC10+AF10+AI10+AL10+AO10+AR10+AU10+AX10+BA10+BD10+BG10+BJ10+BM10+BP10+BS10+BV10+BY10</f>
        <v>813351876.22000003</v>
      </c>
      <c r="CC10" s="3">
        <f t="shared" si="27"/>
        <v>15617252.09</v>
      </c>
      <c r="CD10" s="19">
        <f t="shared" si="25"/>
        <v>1.9201101696082835E-2</v>
      </c>
      <c r="CF10" s="27"/>
      <c r="CG10" s="27"/>
      <c r="CH10" s="23"/>
      <c r="CI10" s="27"/>
    </row>
    <row r="11" spans="1:87" ht="31.5" x14ac:dyDescent="0.2">
      <c r="A11" s="5" t="s">
        <v>32</v>
      </c>
      <c r="B11" s="48">
        <v>3116248.45</v>
      </c>
      <c r="C11" s="48">
        <v>3116248.45</v>
      </c>
      <c r="D11" s="25">
        <f t="shared" si="26"/>
        <v>1</v>
      </c>
      <c r="E11" s="48">
        <v>0</v>
      </c>
      <c r="F11" s="48">
        <v>0</v>
      </c>
      <c r="G11" s="25">
        <f t="shared" si="0"/>
        <v>0</v>
      </c>
      <c r="H11" s="48">
        <v>1900000</v>
      </c>
      <c r="I11" s="48">
        <v>751120</v>
      </c>
      <c r="J11" s="25">
        <f t="shared" si="1"/>
        <v>0.39532631578947369</v>
      </c>
      <c r="K11" s="48">
        <v>1071434.73</v>
      </c>
      <c r="L11" s="48">
        <v>35000</v>
      </c>
      <c r="M11" s="25">
        <f t="shared" si="2"/>
        <v>3.266647889974595E-2</v>
      </c>
      <c r="N11" s="48">
        <v>0</v>
      </c>
      <c r="O11" s="48">
        <v>0</v>
      </c>
      <c r="P11" s="25">
        <f t="shared" si="3"/>
        <v>0</v>
      </c>
      <c r="Q11" s="48">
        <v>0</v>
      </c>
      <c r="R11" s="48">
        <v>0</v>
      </c>
      <c r="S11" s="25">
        <f t="shared" si="4"/>
        <v>0</v>
      </c>
      <c r="T11" s="48">
        <v>585000</v>
      </c>
      <c r="U11" s="48">
        <v>102943</v>
      </c>
      <c r="V11" s="25">
        <f t="shared" si="5"/>
        <v>0.17597094017094017</v>
      </c>
      <c r="W11" s="48">
        <v>652010</v>
      </c>
      <c r="X11" s="48">
        <v>47900</v>
      </c>
      <c r="Y11" s="25">
        <f t="shared" si="6"/>
        <v>7.3465130902900258E-2</v>
      </c>
      <c r="Z11" s="48">
        <v>0</v>
      </c>
      <c r="AA11" s="48">
        <v>0</v>
      </c>
      <c r="AB11" s="25">
        <f t="shared" si="7"/>
        <v>0</v>
      </c>
      <c r="AC11" s="48">
        <v>246287.98</v>
      </c>
      <c r="AD11" s="48">
        <v>0</v>
      </c>
      <c r="AE11" s="25">
        <f t="shared" si="8"/>
        <v>0</v>
      </c>
      <c r="AF11" s="48">
        <v>221000</v>
      </c>
      <c r="AG11" s="48">
        <v>0</v>
      </c>
      <c r="AH11" s="25">
        <f t="shared" si="9"/>
        <v>0</v>
      </c>
      <c r="AI11" s="48">
        <v>0</v>
      </c>
      <c r="AJ11" s="48">
        <v>0</v>
      </c>
      <c r="AK11" s="11">
        <f t="shared" si="10"/>
        <v>0</v>
      </c>
      <c r="AL11" s="48">
        <v>767932</v>
      </c>
      <c r="AM11" s="48">
        <v>75000</v>
      </c>
      <c r="AN11" s="12">
        <f t="shared" si="11"/>
        <v>9.766489741279176E-2</v>
      </c>
      <c r="AO11" s="48">
        <v>400000</v>
      </c>
      <c r="AP11" s="48">
        <v>400000</v>
      </c>
      <c r="AQ11" s="25">
        <f t="shared" si="12"/>
        <v>1</v>
      </c>
      <c r="AR11" s="48">
        <v>0</v>
      </c>
      <c r="AS11" s="48">
        <v>50000</v>
      </c>
      <c r="AT11" s="25">
        <f t="shared" si="13"/>
        <v>0</v>
      </c>
      <c r="AU11" s="48">
        <v>608637</v>
      </c>
      <c r="AV11" s="48">
        <v>0</v>
      </c>
      <c r="AW11" s="12">
        <f t="shared" si="14"/>
        <v>0</v>
      </c>
      <c r="AX11" s="48">
        <v>0</v>
      </c>
      <c r="AY11" s="48">
        <v>0</v>
      </c>
      <c r="AZ11" s="12">
        <f t="shared" si="15"/>
        <v>0</v>
      </c>
      <c r="BA11" s="48">
        <v>1300000</v>
      </c>
      <c r="BB11" s="48">
        <v>252144.08</v>
      </c>
      <c r="BC11" s="25">
        <f t="shared" si="16"/>
        <v>0.1939569846153846</v>
      </c>
      <c r="BD11" s="48">
        <v>9458593.1899999995</v>
      </c>
      <c r="BE11" s="48">
        <v>126128.06</v>
      </c>
      <c r="BF11" s="12">
        <f t="shared" si="17"/>
        <v>1.3334758929409036E-2</v>
      </c>
      <c r="BG11" s="48">
        <v>0</v>
      </c>
      <c r="BH11" s="48">
        <v>0</v>
      </c>
      <c r="BI11" s="12">
        <f t="shared" si="18"/>
        <v>0</v>
      </c>
      <c r="BJ11" s="48">
        <v>5994000</v>
      </c>
      <c r="BK11" s="48">
        <v>0</v>
      </c>
      <c r="BL11" s="25">
        <f t="shared" si="19"/>
        <v>0</v>
      </c>
      <c r="BM11" s="48">
        <v>0</v>
      </c>
      <c r="BN11" s="48">
        <v>0</v>
      </c>
      <c r="BO11" s="25">
        <f t="shared" si="20"/>
        <v>0</v>
      </c>
      <c r="BP11" s="48">
        <v>0</v>
      </c>
      <c r="BQ11" s="48">
        <v>0</v>
      </c>
      <c r="BR11" s="25">
        <f t="shared" si="21"/>
        <v>0</v>
      </c>
      <c r="BS11" s="48">
        <v>0</v>
      </c>
      <c r="BT11" s="48">
        <v>0</v>
      </c>
      <c r="BU11" s="12">
        <f t="shared" si="22"/>
        <v>0</v>
      </c>
      <c r="BV11" s="48">
        <v>0</v>
      </c>
      <c r="BW11" s="48">
        <v>0</v>
      </c>
      <c r="BX11" s="25">
        <f t="shared" si="23"/>
        <v>0</v>
      </c>
      <c r="BY11" s="48">
        <v>47400</v>
      </c>
      <c r="BZ11" s="48">
        <v>4015.41</v>
      </c>
      <c r="CA11" s="12">
        <f t="shared" si="24"/>
        <v>8.4713291139240504E-2</v>
      </c>
      <c r="CB11" s="3">
        <f>B11+E11+H11+K11+N11+Q11+T11+W11+Z11+AC11+AF11+AI11+AL11+AO11+AR11+AU11+AX11+BA11+BD11+BG11+BJ11+BM11+BP11+BS11+BV11+BY11</f>
        <v>26368543.350000001</v>
      </c>
      <c r="CC11" s="3">
        <f t="shared" si="27"/>
        <v>4960499</v>
      </c>
      <c r="CD11" s="19">
        <f t="shared" si="25"/>
        <v>0.18812184405324764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48">
        <v>814861864.42999995</v>
      </c>
      <c r="C12" s="48">
        <v>318745164.86000001</v>
      </c>
      <c r="D12" s="16">
        <f t="shared" si="26"/>
        <v>0.39116466087532997</v>
      </c>
      <c r="E12" s="48">
        <v>253223686.75999999</v>
      </c>
      <c r="F12" s="48">
        <v>54787573.009999998</v>
      </c>
      <c r="G12" s="16">
        <f t="shared" si="0"/>
        <v>0.21636037967461744</v>
      </c>
      <c r="H12" s="48">
        <v>2834334545.1999998</v>
      </c>
      <c r="I12" s="48">
        <v>736915403.98000002</v>
      </c>
      <c r="J12" s="16">
        <f t="shared" si="1"/>
        <v>0.25999591517098097</v>
      </c>
      <c r="K12" s="48">
        <v>1581267964.1400001</v>
      </c>
      <c r="L12" s="48">
        <v>399082945.77999997</v>
      </c>
      <c r="M12" s="16">
        <f t="shared" si="2"/>
        <v>0.25238160440254548</v>
      </c>
      <c r="N12" s="48">
        <v>526965858.38</v>
      </c>
      <c r="O12" s="48">
        <v>125513530.34999999</v>
      </c>
      <c r="P12" s="16">
        <f t="shared" si="3"/>
        <v>0.23818152230175607</v>
      </c>
      <c r="Q12" s="48">
        <v>477520746.00999999</v>
      </c>
      <c r="R12" s="48">
        <v>104474606.84</v>
      </c>
      <c r="S12" s="16">
        <f t="shared" si="4"/>
        <v>0.21878548254280905</v>
      </c>
      <c r="T12" s="48">
        <v>1549812194.53</v>
      </c>
      <c r="U12" s="48">
        <v>381502541.00999999</v>
      </c>
      <c r="V12" s="16">
        <f t="shared" si="5"/>
        <v>0.24616049761158024</v>
      </c>
      <c r="W12" s="48">
        <v>303628110.04000002</v>
      </c>
      <c r="X12" s="48">
        <v>62446017.549999997</v>
      </c>
      <c r="Y12" s="16">
        <f t="shared" si="6"/>
        <v>0.2056661273614401</v>
      </c>
      <c r="Z12" s="48">
        <v>1154295232.6500001</v>
      </c>
      <c r="AA12" s="48">
        <v>247216674.86000001</v>
      </c>
      <c r="AB12" s="16">
        <f t="shared" si="7"/>
        <v>0.21417109580574684</v>
      </c>
      <c r="AC12" s="48">
        <v>1263275820.46</v>
      </c>
      <c r="AD12" s="48">
        <v>276941555.39999998</v>
      </c>
      <c r="AE12" s="16">
        <f t="shared" si="8"/>
        <v>0.21922493165360871</v>
      </c>
      <c r="AF12" s="48">
        <v>382563217.25999999</v>
      </c>
      <c r="AG12" s="48">
        <v>99648868.959999993</v>
      </c>
      <c r="AH12" s="16">
        <f t="shared" si="9"/>
        <v>0.26047686882629911</v>
      </c>
      <c r="AI12" s="48">
        <v>1777383241.47</v>
      </c>
      <c r="AJ12" s="48">
        <v>452944522.36000001</v>
      </c>
      <c r="AK12" s="16">
        <f t="shared" si="10"/>
        <v>0.25483784914354674</v>
      </c>
      <c r="AL12" s="48">
        <v>2072034633.3099999</v>
      </c>
      <c r="AM12" s="48">
        <v>430537913.88999999</v>
      </c>
      <c r="AN12" s="16">
        <f t="shared" si="11"/>
        <v>0.20778509536890863</v>
      </c>
      <c r="AO12" s="48">
        <v>513997523.58999997</v>
      </c>
      <c r="AP12" s="48">
        <v>102305379.12</v>
      </c>
      <c r="AQ12" s="16">
        <f t="shared" si="12"/>
        <v>0.19903866152010075</v>
      </c>
      <c r="AR12" s="48">
        <v>611027544.59000003</v>
      </c>
      <c r="AS12" s="48">
        <v>114392857.11</v>
      </c>
      <c r="AT12" s="16">
        <f t="shared" si="13"/>
        <v>0.18721391224148118</v>
      </c>
      <c r="AU12" s="48">
        <v>432723679.49000001</v>
      </c>
      <c r="AV12" s="48">
        <v>100626993.73</v>
      </c>
      <c r="AW12" s="16">
        <f t="shared" si="14"/>
        <v>0.23254330303485377</v>
      </c>
      <c r="AX12" s="48">
        <v>552834261.03999996</v>
      </c>
      <c r="AY12" s="48">
        <v>125051729.75</v>
      </c>
      <c r="AZ12" s="16">
        <f t="shared" si="15"/>
        <v>0.22620112131753708</v>
      </c>
      <c r="BA12" s="48">
        <v>300372892.68000001</v>
      </c>
      <c r="BB12" s="48">
        <v>72594959.590000004</v>
      </c>
      <c r="BC12" s="16">
        <f t="shared" si="16"/>
        <v>0.24168279281891958</v>
      </c>
      <c r="BD12" s="48">
        <v>996180852.78999996</v>
      </c>
      <c r="BE12" s="48">
        <v>177929979.61000001</v>
      </c>
      <c r="BF12" s="16">
        <f t="shared" si="17"/>
        <v>0.17861212561120021</v>
      </c>
      <c r="BG12" s="48">
        <v>580611551.78999996</v>
      </c>
      <c r="BH12" s="48">
        <v>110100487.88</v>
      </c>
      <c r="BI12" s="16">
        <f t="shared" si="18"/>
        <v>0.18962848317530889</v>
      </c>
      <c r="BJ12" s="48">
        <v>385688750.80000001</v>
      </c>
      <c r="BK12" s="48">
        <v>70575199.900000006</v>
      </c>
      <c r="BL12" s="16">
        <f t="shared" si="19"/>
        <v>0.18298485437703879</v>
      </c>
      <c r="BM12" s="48">
        <v>653135266.60000002</v>
      </c>
      <c r="BN12" s="48">
        <v>174928428.19</v>
      </c>
      <c r="BO12" s="16">
        <f t="shared" si="20"/>
        <v>0.26782879004623023</v>
      </c>
      <c r="BP12" s="48">
        <v>499316371.83999997</v>
      </c>
      <c r="BQ12" s="48">
        <v>104133496.98999999</v>
      </c>
      <c r="BR12" s="16">
        <f t="shared" si="21"/>
        <v>0.2085521382090158</v>
      </c>
      <c r="BS12" s="48">
        <v>480890597.50999999</v>
      </c>
      <c r="BT12" s="48">
        <v>132784972.53</v>
      </c>
      <c r="BU12" s="16">
        <f t="shared" si="22"/>
        <v>0.27612303758390444</v>
      </c>
      <c r="BV12" s="48">
        <v>4139305554.23</v>
      </c>
      <c r="BW12" s="48">
        <v>863252310.30999994</v>
      </c>
      <c r="BX12" s="16">
        <f t="shared" si="23"/>
        <v>0.20855003309138009</v>
      </c>
      <c r="BY12" s="48">
        <v>11811925494.26</v>
      </c>
      <c r="BZ12" s="48">
        <v>2272582198.3200002</v>
      </c>
      <c r="CA12" s="16">
        <f t="shared" si="24"/>
        <v>0.19239726828825329</v>
      </c>
      <c r="CB12" s="3">
        <f>BY12+BV12+BS12+BP12+BM12+BJ12+BG12+BD12+BA12+AX12+AU12+AR12+AO12+AL12+AI12+AF12+AC12+Z12+W12+T12+Q12+N12+K12+H12+E12+B12</f>
        <v>36949177455.850006</v>
      </c>
      <c r="CC12" s="3">
        <f t="shared" si="27"/>
        <v>8112016311.8800001</v>
      </c>
      <c r="CD12" s="16">
        <f t="shared" si="25"/>
        <v>0.21954524756533272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8">
        <v>73425104.049999997</v>
      </c>
      <c r="C13" s="48">
        <v>18229264.949999999</v>
      </c>
      <c r="D13" s="25">
        <f t="shared" si="26"/>
        <v>0.24827019567567096</v>
      </c>
      <c r="E13" s="48">
        <v>40278127</v>
      </c>
      <c r="F13" s="48">
        <v>7042961.7699999996</v>
      </c>
      <c r="G13" s="25">
        <f t="shared" si="0"/>
        <v>0.1748582244154501</v>
      </c>
      <c r="H13" s="48">
        <v>515969485.26999998</v>
      </c>
      <c r="I13" s="48">
        <v>77777731.299999997</v>
      </c>
      <c r="J13" s="25">
        <f t="shared" si="1"/>
        <v>0.15074095178186739</v>
      </c>
      <c r="K13" s="48">
        <v>169186689.50999999</v>
      </c>
      <c r="L13" s="48">
        <v>29326547.010000002</v>
      </c>
      <c r="M13" s="25">
        <f t="shared" si="2"/>
        <v>0.17333838196690182</v>
      </c>
      <c r="N13" s="48">
        <v>66215991.520000003</v>
      </c>
      <c r="O13" s="48">
        <v>10119194.939999999</v>
      </c>
      <c r="P13" s="25">
        <f t="shared" si="3"/>
        <v>0.15282101359070607</v>
      </c>
      <c r="Q13" s="48">
        <v>56994468.200000003</v>
      </c>
      <c r="R13" s="48">
        <v>8780333.1699999999</v>
      </c>
      <c r="S13" s="25">
        <f t="shared" si="4"/>
        <v>0.15405588379540314</v>
      </c>
      <c r="T13" s="48">
        <v>223120528.19999999</v>
      </c>
      <c r="U13" s="48">
        <v>41041219.509999998</v>
      </c>
      <c r="V13" s="25">
        <f t="shared" si="5"/>
        <v>0.18394192520560732</v>
      </c>
      <c r="W13" s="48">
        <v>57763280.93</v>
      </c>
      <c r="X13" s="48">
        <v>9466646.7799999993</v>
      </c>
      <c r="Y13" s="25">
        <f t="shared" si="6"/>
        <v>0.16388693002864718</v>
      </c>
      <c r="Z13" s="48">
        <v>100903653.33</v>
      </c>
      <c r="AA13" s="48">
        <v>18997506.949999999</v>
      </c>
      <c r="AB13" s="25">
        <f t="shared" si="7"/>
        <v>0.18827372769021225</v>
      </c>
      <c r="AC13" s="48">
        <v>118264889.41</v>
      </c>
      <c r="AD13" s="48">
        <v>23864152.359999999</v>
      </c>
      <c r="AE13" s="25">
        <f t="shared" si="8"/>
        <v>0.20178560584678604</v>
      </c>
      <c r="AF13" s="24">
        <v>47432209</v>
      </c>
      <c r="AG13" s="24">
        <v>10387644.119999999</v>
      </c>
      <c r="AH13" s="25">
        <f t="shared" si="9"/>
        <v>0.21899979653066545</v>
      </c>
      <c r="AI13" s="48">
        <v>104524972.12</v>
      </c>
      <c r="AJ13" s="48">
        <v>16930960.390000001</v>
      </c>
      <c r="AK13" s="25">
        <f t="shared" si="10"/>
        <v>0.16198005171972105</v>
      </c>
      <c r="AL13" s="48">
        <v>193788935.38999999</v>
      </c>
      <c r="AM13" s="48">
        <v>31289174.149999999</v>
      </c>
      <c r="AN13" s="25">
        <f t="shared" si="11"/>
        <v>0.16146006523556453</v>
      </c>
      <c r="AO13" s="48">
        <v>71644556.370000005</v>
      </c>
      <c r="AP13" s="48">
        <v>13461614.949999999</v>
      </c>
      <c r="AQ13" s="25">
        <f t="shared" si="12"/>
        <v>0.18789445607673316</v>
      </c>
      <c r="AR13" s="48">
        <v>70272130.840000004</v>
      </c>
      <c r="AS13" s="48">
        <v>15631013.91</v>
      </c>
      <c r="AT13" s="25">
        <f t="shared" si="13"/>
        <v>0.22243546229713274</v>
      </c>
      <c r="AU13" s="48">
        <v>65981058</v>
      </c>
      <c r="AV13" s="48">
        <v>13108158.189999999</v>
      </c>
      <c r="AW13" s="25">
        <f t="shared" si="14"/>
        <v>0.19866547441539964</v>
      </c>
      <c r="AX13" s="48">
        <v>77466141.950000003</v>
      </c>
      <c r="AY13" s="48">
        <v>12283309.060000001</v>
      </c>
      <c r="AZ13" s="25">
        <f t="shared" si="15"/>
        <v>0.15856358340303275</v>
      </c>
      <c r="BA13" s="48">
        <v>43844102</v>
      </c>
      <c r="BB13" s="48">
        <v>9832430.6199999992</v>
      </c>
      <c r="BC13" s="25">
        <f t="shared" si="16"/>
        <v>0.22425891217933941</v>
      </c>
      <c r="BD13" s="48">
        <v>87374177.340000004</v>
      </c>
      <c r="BE13" s="48">
        <v>22078919.719999999</v>
      </c>
      <c r="BF13" s="25">
        <f t="shared" si="17"/>
        <v>0.25269387812470129</v>
      </c>
      <c r="BG13" s="48">
        <v>87229681.219999999</v>
      </c>
      <c r="BH13" s="48">
        <v>15884531.16</v>
      </c>
      <c r="BI13" s="25">
        <f t="shared" si="18"/>
        <v>0.182100071189507</v>
      </c>
      <c r="BJ13" s="48">
        <v>59774854</v>
      </c>
      <c r="BK13" s="48">
        <v>10941844.27</v>
      </c>
      <c r="BL13" s="25">
        <f t="shared" si="19"/>
        <v>0.18305095768197108</v>
      </c>
      <c r="BM13" s="48">
        <v>79929772.140000001</v>
      </c>
      <c r="BN13" s="48">
        <v>12306187.34</v>
      </c>
      <c r="BO13" s="25">
        <f t="shared" si="20"/>
        <v>0.15396249745895998</v>
      </c>
      <c r="BP13" s="26">
        <v>62977360.049999997</v>
      </c>
      <c r="BQ13" s="26">
        <v>9537996.1300000008</v>
      </c>
      <c r="BR13" s="25">
        <f t="shared" si="21"/>
        <v>0.15145119011701097</v>
      </c>
      <c r="BS13" s="48">
        <v>61213423.609999999</v>
      </c>
      <c r="BT13" s="48">
        <v>12290433.74</v>
      </c>
      <c r="BU13" s="25">
        <f t="shared" si="22"/>
        <v>0.20078004161806431</v>
      </c>
      <c r="BV13" s="48">
        <v>375885523</v>
      </c>
      <c r="BW13" s="48">
        <v>65654425.93</v>
      </c>
      <c r="BX13" s="25">
        <f t="shared" si="23"/>
        <v>0.17466601375334159</v>
      </c>
      <c r="BY13" s="48">
        <v>773808508.02999997</v>
      </c>
      <c r="BZ13" s="48">
        <v>119019617.68000001</v>
      </c>
      <c r="CA13" s="25">
        <f t="shared" si="24"/>
        <v>0.15381016936994663</v>
      </c>
      <c r="CB13" s="3">
        <f t="shared" ref="CB13:CC26" si="28">BY13+BV13+BS13+BP13+BM13+BJ13+BG13+BD13+BA13+AX13+AU13+AR13+AO13+AL13+AI13+AF13+AC13+Z13+W13+T13+Q13+N13+K13+H13+E13+B13</f>
        <v>3685269622.4799991</v>
      </c>
      <c r="CC13" s="3">
        <f t="shared" si="28"/>
        <v>635283820.10000002</v>
      </c>
      <c r="CD13" s="19">
        <f t="shared" si="25"/>
        <v>0.17238462451289693</v>
      </c>
      <c r="CF13" s="27"/>
      <c r="CG13" s="27"/>
      <c r="CH13" s="23"/>
      <c r="CI13" s="23"/>
    </row>
    <row r="14" spans="1:87" ht="15.75" x14ac:dyDescent="0.2">
      <c r="A14" s="5" t="s">
        <v>35</v>
      </c>
      <c r="B14" s="48">
        <v>1702209</v>
      </c>
      <c r="C14" s="48">
        <v>326102.14</v>
      </c>
      <c r="D14" s="25">
        <f t="shared" si="26"/>
        <v>0.19157585231895732</v>
      </c>
      <c r="E14" s="48">
        <v>623206</v>
      </c>
      <c r="F14" s="48">
        <v>72049.600000000006</v>
      </c>
      <c r="G14" s="25">
        <f t="shared" si="0"/>
        <v>0.11561121041838494</v>
      </c>
      <c r="H14" s="48">
        <v>3651511</v>
      </c>
      <c r="I14" s="48">
        <v>646648.30000000005</v>
      </c>
      <c r="J14" s="25">
        <f t="shared" si="1"/>
        <v>0.1770906071486571</v>
      </c>
      <c r="K14" s="48">
        <v>3069464</v>
      </c>
      <c r="L14" s="48">
        <v>340052.97</v>
      </c>
      <c r="M14" s="25">
        <f t="shared" si="2"/>
        <v>0.11078578214307122</v>
      </c>
      <c r="N14" s="48">
        <v>1084470</v>
      </c>
      <c r="O14" s="48">
        <v>110930.38</v>
      </c>
      <c r="P14" s="25">
        <f t="shared" si="3"/>
        <v>0.10228994808523979</v>
      </c>
      <c r="Q14" s="48">
        <v>848358</v>
      </c>
      <c r="R14" s="48">
        <v>132423.01999999999</v>
      </c>
      <c r="S14" s="25">
        <f t="shared" si="4"/>
        <v>0.1560933238090523</v>
      </c>
      <c r="T14" s="48">
        <v>2567037</v>
      </c>
      <c r="U14" s="48">
        <v>299517.40999999997</v>
      </c>
      <c r="V14" s="25">
        <f t="shared" si="5"/>
        <v>0.11667825979913807</v>
      </c>
      <c r="W14" s="48">
        <v>491444</v>
      </c>
      <c r="X14" s="48">
        <v>56824</v>
      </c>
      <c r="Y14" s="25">
        <f t="shared" si="6"/>
        <v>0.11562660242062167</v>
      </c>
      <c r="Z14" s="48">
        <v>941703</v>
      </c>
      <c r="AA14" s="48">
        <v>147159.20000000001</v>
      </c>
      <c r="AB14" s="25">
        <f t="shared" si="7"/>
        <v>0.1562692271342451</v>
      </c>
      <c r="AC14" s="48">
        <v>2001467</v>
      </c>
      <c r="AD14" s="48">
        <v>200691.97</v>
      </c>
      <c r="AE14" s="25">
        <f t="shared" si="8"/>
        <v>0.10027243516880369</v>
      </c>
      <c r="AF14" s="24">
        <v>694610</v>
      </c>
      <c r="AG14" s="24">
        <v>70007.320000000007</v>
      </c>
      <c r="AH14" s="25">
        <f t="shared" si="9"/>
        <v>0.10078651329523043</v>
      </c>
      <c r="AI14" s="48">
        <v>444770</v>
      </c>
      <c r="AJ14" s="48">
        <v>56546.55</v>
      </c>
      <c r="AK14" s="25">
        <f t="shared" si="10"/>
        <v>0.12713660993322393</v>
      </c>
      <c r="AL14" s="48">
        <v>2114033</v>
      </c>
      <c r="AM14" s="48">
        <v>224374.68</v>
      </c>
      <c r="AN14" s="25">
        <f t="shared" si="11"/>
        <v>0.10613584556154043</v>
      </c>
      <c r="AO14" s="48">
        <v>540862</v>
      </c>
      <c r="AP14" s="48">
        <v>0</v>
      </c>
      <c r="AQ14" s="25">
        <f t="shared" si="12"/>
        <v>0</v>
      </c>
      <c r="AR14" s="48">
        <v>1015834</v>
      </c>
      <c r="AS14" s="48">
        <v>138877.20000000001</v>
      </c>
      <c r="AT14" s="25">
        <f t="shared" si="13"/>
        <v>0.13671249436423669</v>
      </c>
      <c r="AU14" s="48">
        <v>837375</v>
      </c>
      <c r="AV14" s="48">
        <v>85210.46</v>
      </c>
      <c r="AW14" s="25">
        <f t="shared" si="14"/>
        <v>0.10175902074936559</v>
      </c>
      <c r="AX14" s="48">
        <v>1298618</v>
      </c>
      <c r="AY14" s="48">
        <v>127924.13</v>
      </c>
      <c r="AZ14" s="25">
        <f t="shared" si="15"/>
        <v>9.8507898396603163E-2</v>
      </c>
      <c r="BA14" s="48">
        <v>738538</v>
      </c>
      <c r="BB14" s="48">
        <v>59238</v>
      </c>
      <c r="BC14" s="25">
        <f t="shared" si="16"/>
        <v>8.020981994156022E-2</v>
      </c>
      <c r="BD14" s="48">
        <v>862085</v>
      </c>
      <c r="BE14" s="48">
        <v>215477.99</v>
      </c>
      <c r="BF14" s="25">
        <f t="shared" si="17"/>
        <v>0.24994981933336038</v>
      </c>
      <c r="BG14" s="48">
        <v>557334</v>
      </c>
      <c r="BH14" s="48">
        <v>67380.25</v>
      </c>
      <c r="BI14" s="25">
        <f t="shared" si="18"/>
        <v>0.1208974331370417</v>
      </c>
      <c r="BJ14" s="48">
        <v>716574</v>
      </c>
      <c r="BK14" s="48">
        <v>106876.84</v>
      </c>
      <c r="BL14" s="25">
        <f t="shared" si="19"/>
        <v>0.14914975982941051</v>
      </c>
      <c r="BM14" s="48">
        <v>1551205</v>
      </c>
      <c r="BN14" s="48">
        <v>210374.76</v>
      </c>
      <c r="BO14" s="25">
        <f t="shared" si="20"/>
        <v>0.13562021783065423</v>
      </c>
      <c r="BP14" s="26">
        <v>708337</v>
      </c>
      <c r="BQ14" s="26">
        <v>28950</v>
      </c>
      <c r="BR14" s="25">
        <f t="shared" si="21"/>
        <v>4.0870376670991353E-2</v>
      </c>
      <c r="BS14" s="48">
        <v>582043</v>
      </c>
      <c r="BT14" s="48">
        <v>48333.07</v>
      </c>
      <c r="BU14" s="25">
        <f t="shared" si="22"/>
        <v>8.3040376741924563E-2</v>
      </c>
      <c r="BV14" s="48">
        <v>0</v>
      </c>
      <c r="BW14" s="48">
        <v>0</v>
      </c>
      <c r="BX14" s="25">
        <f t="shared" si="23"/>
        <v>0</v>
      </c>
      <c r="BY14" s="48">
        <v>0</v>
      </c>
      <c r="BZ14" s="48">
        <v>0</v>
      </c>
      <c r="CA14" s="25">
        <f t="shared" si="24"/>
        <v>0</v>
      </c>
      <c r="CB14" s="3">
        <f t="shared" si="28"/>
        <v>29643087</v>
      </c>
      <c r="CC14" s="3">
        <f t="shared" si="28"/>
        <v>3771970.24</v>
      </c>
      <c r="CD14" s="19">
        <f t="shared" si="25"/>
        <v>0.12724620212463028</v>
      </c>
      <c r="CF14" s="27"/>
      <c r="CG14" s="27"/>
      <c r="CH14" s="23"/>
      <c r="CI14" s="23"/>
    </row>
    <row r="15" spans="1:87" ht="31.5" x14ac:dyDescent="0.2">
      <c r="A15" s="5" t="s">
        <v>36</v>
      </c>
      <c r="B15" s="48">
        <v>5996708</v>
      </c>
      <c r="C15" s="48">
        <v>1385600.29</v>
      </c>
      <c r="D15" s="25">
        <f t="shared" si="26"/>
        <v>0.23106015667262772</v>
      </c>
      <c r="E15" s="48">
        <v>3417037</v>
      </c>
      <c r="F15" s="48">
        <v>523380.2</v>
      </c>
      <c r="G15" s="25">
        <f t="shared" si="0"/>
        <v>0.15316784688020646</v>
      </c>
      <c r="H15" s="48">
        <v>26315050.68</v>
      </c>
      <c r="I15" s="48">
        <v>4804301.7</v>
      </c>
      <c r="J15" s="25">
        <f t="shared" si="1"/>
        <v>0.18256859005980833</v>
      </c>
      <c r="K15" s="48">
        <v>13785496</v>
      </c>
      <c r="L15" s="48">
        <v>2189229.12</v>
      </c>
      <c r="M15" s="25">
        <f t="shared" si="2"/>
        <v>0.15880669944701301</v>
      </c>
      <c r="N15" s="48">
        <v>5608213</v>
      </c>
      <c r="O15" s="48">
        <v>683579.45</v>
      </c>
      <c r="P15" s="25">
        <f t="shared" si="3"/>
        <v>0.12188899565690532</v>
      </c>
      <c r="Q15" s="48">
        <v>6941348</v>
      </c>
      <c r="R15" s="48">
        <v>1448222.17</v>
      </c>
      <c r="S15" s="25">
        <f t="shared" si="4"/>
        <v>0.20863702122411956</v>
      </c>
      <c r="T15" s="48">
        <v>17689286</v>
      </c>
      <c r="U15" s="48">
        <v>2961205.4</v>
      </c>
      <c r="V15" s="25">
        <f t="shared" si="5"/>
        <v>0.16740106977749131</v>
      </c>
      <c r="W15" s="48">
        <v>3668927</v>
      </c>
      <c r="X15" s="48">
        <v>711893.07</v>
      </c>
      <c r="Y15" s="25">
        <f t="shared" si="6"/>
        <v>0.19403304290327933</v>
      </c>
      <c r="Z15" s="48">
        <v>10345263</v>
      </c>
      <c r="AA15" s="48">
        <v>1813565.64</v>
      </c>
      <c r="AB15" s="25">
        <f t="shared" si="7"/>
        <v>0.17530396665604345</v>
      </c>
      <c r="AC15" s="48">
        <v>9378321</v>
      </c>
      <c r="AD15" s="48">
        <v>2044177.28</v>
      </c>
      <c r="AE15" s="25">
        <f t="shared" si="8"/>
        <v>0.21796836342027534</v>
      </c>
      <c r="AF15" s="24">
        <v>6147290</v>
      </c>
      <c r="AG15" s="24">
        <v>1230153.93</v>
      </c>
      <c r="AH15" s="25">
        <f t="shared" si="9"/>
        <v>0.20011320923528902</v>
      </c>
      <c r="AI15" s="48">
        <v>12009970</v>
      </c>
      <c r="AJ15" s="48">
        <v>1373275.89</v>
      </c>
      <c r="AK15" s="25">
        <f t="shared" si="10"/>
        <v>0.11434465614818354</v>
      </c>
      <c r="AL15" s="48">
        <v>11734006.800000001</v>
      </c>
      <c r="AM15" s="48">
        <v>1773403.64</v>
      </c>
      <c r="AN15" s="25">
        <f t="shared" si="11"/>
        <v>0.15113368095201715</v>
      </c>
      <c r="AO15" s="48">
        <v>5469497</v>
      </c>
      <c r="AP15" s="48">
        <v>826110.7</v>
      </c>
      <c r="AQ15" s="25">
        <f t="shared" si="12"/>
        <v>0.15103961113791634</v>
      </c>
      <c r="AR15" s="48">
        <v>6816309</v>
      </c>
      <c r="AS15" s="48">
        <v>1230296.3400000001</v>
      </c>
      <c r="AT15" s="25">
        <f t="shared" si="13"/>
        <v>0.18049304102850972</v>
      </c>
      <c r="AU15" s="48">
        <v>4197502</v>
      </c>
      <c r="AV15" s="48">
        <v>634098.80000000005</v>
      </c>
      <c r="AW15" s="25">
        <f t="shared" si="14"/>
        <v>0.1510657529168539</v>
      </c>
      <c r="AX15" s="48">
        <v>7518072</v>
      </c>
      <c r="AY15" s="48">
        <v>1000149.34</v>
      </c>
      <c r="AZ15" s="25">
        <f t="shared" si="15"/>
        <v>0.13303268976407781</v>
      </c>
      <c r="BA15" s="48">
        <v>3121648</v>
      </c>
      <c r="BB15" s="48">
        <v>615415.31000000006</v>
      </c>
      <c r="BC15" s="25">
        <f t="shared" si="16"/>
        <v>0.19714436413074121</v>
      </c>
      <c r="BD15" s="48">
        <v>7089966</v>
      </c>
      <c r="BE15" s="48">
        <v>1592336.06</v>
      </c>
      <c r="BF15" s="25">
        <f t="shared" si="17"/>
        <v>0.22459008407092504</v>
      </c>
      <c r="BG15" s="48">
        <v>8249606.4000000004</v>
      </c>
      <c r="BH15" s="48">
        <v>1396412.33</v>
      </c>
      <c r="BI15" s="25">
        <f t="shared" si="18"/>
        <v>0.16927017633229144</v>
      </c>
      <c r="BJ15" s="48">
        <v>5158226</v>
      </c>
      <c r="BK15" s="48">
        <v>1045522.21</v>
      </c>
      <c r="BL15" s="25">
        <f t="shared" si="19"/>
        <v>0.20269026793320027</v>
      </c>
      <c r="BM15" s="48">
        <v>7294618</v>
      </c>
      <c r="BN15" s="48">
        <v>1168166.72</v>
      </c>
      <c r="BO15" s="25">
        <f t="shared" si="20"/>
        <v>0.16014090388283525</v>
      </c>
      <c r="BP15" s="26">
        <v>5434006</v>
      </c>
      <c r="BQ15" s="26">
        <v>695162.36</v>
      </c>
      <c r="BR15" s="25">
        <f t="shared" si="21"/>
        <v>0.12792815466158852</v>
      </c>
      <c r="BS15" s="48">
        <v>4757676</v>
      </c>
      <c r="BT15" s="48">
        <v>949569.22</v>
      </c>
      <c r="BU15" s="25">
        <f t="shared" si="22"/>
        <v>0.19958677724166168</v>
      </c>
      <c r="BV15" s="48">
        <v>34458652</v>
      </c>
      <c r="BW15" s="48">
        <v>5972480.4199999999</v>
      </c>
      <c r="BX15" s="25">
        <f t="shared" si="23"/>
        <v>0.17332310097330564</v>
      </c>
      <c r="BY15" s="48">
        <v>62539743</v>
      </c>
      <c r="BZ15" s="48">
        <v>11751976.83</v>
      </c>
      <c r="CA15" s="25">
        <f t="shared" si="24"/>
        <v>0.18791213820626029</v>
      </c>
      <c r="CB15" s="3">
        <f t="shared" si="28"/>
        <v>295142437.88</v>
      </c>
      <c r="CC15" s="3">
        <f t="shared" si="28"/>
        <v>51819684.420000002</v>
      </c>
      <c r="CD15" s="19">
        <f t="shared" si="25"/>
        <v>0.17557517242257456</v>
      </c>
      <c r="CF15" s="27"/>
      <c r="CG15" s="27"/>
      <c r="CH15" s="23"/>
      <c r="CI15" s="23"/>
    </row>
    <row r="16" spans="1:87" ht="15.75" x14ac:dyDescent="0.2">
      <c r="A16" s="5" t="s">
        <v>37</v>
      </c>
      <c r="B16" s="48">
        <v>19796304.210000001</v>
      </c>
      <c r="C16" s="48">
        <v>3819540.19</v>
      </c>
      <c r="D16" s="25">
        <f t="shared" si="26"/>
        <v>0.19294208401134688</v>
      </c>
      <c r="E16" s="48">
        <v>14389116</v>
      </c>
      <c r="F16" s="48">
        <v>2080798.01</v>
      </c>
      <c r="G16" s="25">
        <f t="shared" si="0"/>
        <v>0.14460916223067491</v>
      </c>
      <c r="H16" s="48">
        <v>177432288.55000001</v>
      </c>
      <c r="I16" s="48">
        <v>20162974.469999999</v>
      </c>
      <c r="J16" s="25">
        <f t="shared" si="1"/>
        <v>0.1136375720269094</v>
      </c>
      <c r="K16" s="48">
        <v>63682747.299999997</v>
      </c>
      <c r="L16" s="48">
        <v>6983272.79</v>
      </c>
      <c r="M16" s="25">
        <f t="shared" si="2"/>
        <v>0.10965721621749193</v>
      </c>
      <c r="N16" s="48">
        <v>39169638.670000002</v>
      </c>
      <c r="O16" s="48">
        <v>2829508.35</v>
      </c>
      <c r="P16" s="25">
        <f t="shared" si="3"/>
        <v>7.2237284950170302E-2</v>
      </c>
      <c r="Q16" s="48">
        <v>41513211.450000003</v>
      </c>
      <c r="R16" s="48">
        <v>4384990.0199999996</v>
      </c>
      <c r="S16" s="25">
        <f t="shared" si="4"/>
        <v>0.10562878338818567</v>
      </c>
      <c r="T16" s="48">
        <v>71280037.400000006</v>
      </c>
      <c r="U16" s="48">
        <v>7233639.4000000004</v>
      </c>
      <c r="V16" s="25">
        <f t="shared" si="5"/>
        <v>0.10148198098448248</v>
      </c>
      <c r="W16" s="48">
        <v>20776265.52</v>
      </c>
      <c r="X16" s="48">
        <v>3810382.92</v>
      </c>
      <c r="Y16" s="25">
        <f t="shared" si="6"/>
        <v>0.18340076162060909</v>
      </c>
      <c r="Z16" s="48">
        <v>95381036.700000003</v>
      </c>
      <c r="AA16" s="48">
        <v>9986304.1600000001</v>
      </c>
      <c r="AB16" s="25">
        <f t="shared" si="7"/>
        <v>0.10469905240608482</v>
      </c>
      <c r="AC16" s="48">
        <v>111016182.8</v>
      </c>
      <c r="AD16" s="48">
        <v>6425384.3899999997</v>
      </c>
      <c r="AE16" s="25">
        <f t="shared" si="8"/>
        <v>5.787790777832437E-2</v>
      </c>
      <c r="AF16" s="24">
        <v>26768175.82</v>
      </c>
      <c r="AG16" s="24">
        <v>4056038.27</v>
      </c>
      <c r="AH16" s="25">
        <f t="shared" si="9"/>
        <v>0.15152464244386452</v>
      </c>
      <c r="AI16" s="48">
        <v>99836932.650000006</v>
      </c>
      <c r="AJ16" s="48">
        <v>7644103.8200000003</v>
      </c>
      <c r="AK16" s="25">
        <f t="shared" si="10"/>
        <v>7.6565892171367708E-2</v>
      </c>
      <c r="AL16" s="48">
        <v>224768997.56</v>
      </c>
      <c r="AM16" s="48">
        <v>18727582.879999999</v>
      </c>
      <c r="AN16" s="25">
        <f t="shared" si="11"/>
        <v>8.3319243682620614E-2</v>
      </c>
      <c r="AO16" s="48">
        <v>54273154.420000002</v>
      </c>
      <c r="AP16" s="48">
        <v>4919998.6399999997</v>
      </c>
      <c r="AQ16" s="25">
        <f t="shared" si="12"/>
        <v>9.0652527802713254E-2</v>
      </c>
      <c r="AR16" s="48">
        <v>171155712</v>
      </c>
      <c r="AS16" s="48">
        <v>12722890.470000001</v>
      </c>
      <c r="AT16" s="25">
        <f t="shared" si="13"/>
        <v>7.4335178892539683E-2</v>
      </c>
      <c r="AU16" s="48">
        <v>31253448.670000002</v>
      </c>
      <c r="AV16" s="48">
        <v>4186817.66</v>
      </c>
      <c r="AW16" s="25">
        <f t="shared" si="14"/>
        <v>0.13396338126418994</v>
      </c>
      <c r="AX16" s="48">
        <v>26971684.460000001</v>
      </c>
      <c r="AY16" s="48">
        <v>5277206.8899999997</v>
      </c>
      <c r="AZ16" s="25">
        <f t="shared" si="15"/>
        <v>0.19565729748270974</v>
      </c>
      <c r="BA16" s="48">
        <v>20220806.649999999</v>
      </c>
      <c r="BB16" s="48">
        <v>3345589.1</v>
      </c>
      <c r="BC16" s="25">
        <f t="shared" si="16"/>
        <v>0.16545280106320587</v>
      </c>
      <c r="BD16" s="48">
        <v>197393396.88999999</v>
      </c>
      <c r="BE16" s="48">
        <v>4584212.2699999996</v>
      </c>
      <c r="BF16" s="25">
        <f t="shared" si="17"/>
        <v>2.322373667116439E-2</v>
      </c>
      <c r="BG16" s="48">
        <v>58843946</v>
      </c>
      <c r="BH16" s="48">
        <v>4784244.41</v>
      </c>
      <c r="BI16" s="25">
        <f t="shared" si="18"/>
        <v>8.1303935837341704E-2</v>
      </c>
      <c r="BJ16" s="48">
        <v>83153615</v>
      </c>
      <c r="BK16" s="48">
        <v>2403777.6</v>
      </c>
      <c r="BL16" s="25">
        <f t="shared" si="19"/>
        <v>2.8907674068048637E-2</v>
      </c>
      <c r="BM16" s="48">
        <v>61231024.549999997</v>
      </c>
      <c r="BN16" s="48">
        <v>5432345.4100000001</v>
      </c>
      <c r="BO16" s="25">
        <f t="shared" si="20"/>
        <v>8.8718839018675222E-2</v>
      </c>
      <c r="BP16" s="26">
        <v>30744464.579999998</v>
      </c>
      <c r="BQ16" s="26">
        <v>2404909.0699999998</v>
      </c>
      <c r="BR16" s="25">
        <f t="shared" si="21"/>
        <v>7.8222506160164199E-2</v>
      </c>
      <c r="BS16" s="48">
        <v>43088852.390000001</v>
      </c>
      <c r="BT16" s="48">
        <v>3780763.99</v>
      </c>
      <c r="BU16" s="25">
        <f t="shared" si="22"/>
        <v>8.7743436649926523E-2</v>
      </c>
      <c r="BV16" s="48">
        <v>567915480.22000003</v>
      </c>
      <c r="BW16" s="48">
        <v>71820043.090000004</v>
      </c>
      <c r="BX16" s="25">
        <f t="shared" si="23"/>
        <v>0.12646255577005619</v>
      </c>
      <c r="BY16" s="48">
        <v>2441162089.75</v>
      </c>
      <c r="BZ16" s="48">
        <v>274762130.94</v>
      </c>
      <c r="CA16" s="25">
        <f t="shared" si="24"/>
        <v>0.11255382512028869</v>
      </c>
      <c r="CB16" s="3">
        <f t="shared" si="28"/>
        <v>4793218610.210001</v>
      </c>
      <c r="CC16" s="3">
        <f t="shared" si="28"/>
        <v>498569449.2100001</v>
      </c>
      <c r="CD16" s="19">
        <f t="shared" si="25"/>
        <v>0.10401558738589574</v>
      </c>
      <c r="CF16" s="27"/>
      <c r="CG16" s="27"/>
      <c r="CH16" s="23"/>
      <c r="CI16" s="23"/>
    </row>
    <row r="17" spans="1:87" ht="15.75" x14ac:dyDescent="0.2">
      <c r="A17" s="5" t="s">
        <v>38</v>
      </c>
      <c r="B17" s="48">
        <v>89235075.480000004</v>
      </c>
      <c r="C17" s="48">
        <v>9893669.8699999992</v>
      </c>
      <c r="D17" s="25">
        <f t="shared" si="26"/>
        <v>0.11087198410245575</v>
      </c>
      <c r="E17" s="48">
        <v>15615147.76</v>
      </c>
      <c r="F17" s="48">
        <v>1518484.33</v>
      </c>
      <c r="G17" s="25">
        <f t="shared" si="0"/>
        <v>9.7244313876412539E-2</v>
      </c>
      <c r="H17" s="48">
        <v>401145104.79000002</v>
      </c>
      <c r="I17" s="48">
        <v>37160390.590000004</v>
      </c>
      <c r="J17" s="25">
        <f t="shared" si="1"/>
        <v>9.2635782279964538E-2</v>
      </c>
      <c r="K17" s="48">
        <v>248130523.66999999</v>
      </c>
      <c r="L17" s="48">
        <v>16872200.73</v>
      </c>
      <c r="M17" s="25">
        <f t="shared" si="2"/>
        <v>6.7997280142926331E-2</v>
      </c>
      <c r="N17" s="48">
        <v>56814909.43</v>
      </c>
      <c r="O17" s="48">
        <v>5387004.3499999996</v>
      </c>
      <c r="P17" s="25">
        <f t="shared" si="3"/>
        <v>9.4816737438210147E-2</v>
      </c>
      <c r="Q17" s="48">
        <v>39290284.289999999</v>
      </c>
      <c r="R17" s="48">
        <v>3196852.62</v>
      </c>
      <c r="S17" s="25">
        <f t="shared" si="4"/>
        <v>8.1364965353881394E-2</v>
      </c>
      <c r="T17" s="48">
        <v>201760185.72</v>
      </c>
      <c r="U17" s="48">
        <v>47680373.530000001</v>
      </c>
      <c r="V17" s="25">
        <f t="shared" si="5"/>
        <v>0.23632201447400611</v>
      </c>
      <c r="W17" s="48">
        <v>32215840.91</v>
      </c>
      <c r="X17" s="48">
        <v>3652805.66</v>
      </c>
      <c r="Y17" s="25">
        <f t="shared" si="6"/>
        <v>0.113385389200446</v>
      </c>
      <c r="Z17" s="48">
        <v>118512818.09999999</v>
      </c>
      <c r="AA17" s="48">
        <v>14200434.43</v>
      </c>
      <c r="AB17" s="25">
        <f t="shared" si="7"/>
        <v>0.11982192861212537</v>
      </c>
      <c r="AC17" s="48">
        <v>109129943.67</v>
      </c>
      <c r="AD17" s="48">
        <v>16434507.970000001</v>
      </c>
      <c r="AE17" s="25">
        <f t="shared" si="8"/>
        <v>0.15059577066855825</v>
      </c>
      <c r="AF17" s="24">
        <v>36299482.439999998</v>
      </c>
      <c r="AG17" s="24">
        <v>2634196.13</v>
      </c>
      <c r="AH17" s="25">
        <f t="shared" si="9"/>
        <v>7.2568421171131173E-2</v>
      </c>
      <c r="AI17" s="48">
        <v>217701480.43000001</v>
      </c>
      <c r="AJ17" s="48">
        <v>48763728.789999999</v>
      </c>
      <c r="AK17" s="25">
        <f t="shared" si="10"/>
        <v>0.22399355619301609</v>
      </c>
      <c r="AL17" s="48">
        <v>179375891.66999999</v>
      </c>
      <c r="AM17" s="48">
        <v>18382796.329999998</v>
      </c>
      <c r="AN17" s="25">
        <f t="shared" si="11"/>
        <v>0.10248197881473979</v>
      </c>
      <c r="AO17" s="48">
        <v>63582406.869999997</v>
      </c>
      <c r="AP17" s="48">
        <v>8270784.1500000004</v>
      </c>
      <c r="AQ17" s="25">
        <f t="shared" si="12"/>
        <v>0.13007975880671471</v>
      </c>
      <c r="AR17" s="48">
        <v>49577126.950000003</v>
      </c>
      <c r="AS17" s="48">
        <v>2622081.94</v>
      </c>
      <c r="AT17" s="25">
        <f t="shared" si="13"/>
        <v>5.2888944989580515E-2</v>
      </c>
      <c r="AU17" s="48">
        <v>44827712.789999999</v>
      </c>
      <c r="AV17" s="48">
        <v>3024831.97</v>
      </c>
      <c r="AW17" s="25">
        <f t="shared" si="14"/>
        <v>6.7476830329714452E-2</v>
      </c>
      <c r="AX17" s="48">
        <v>61396912.93</v>
      </c>
      <c r="AY17" s="48">
        <v>2933220.06</v>
      </c>
      <c r="AZ17" s="25">
        <f t="shared" si="15"/>
        <v>4.7774715698560122E-2</v>
      </c>
      <c r="BA17" s="48">
        <v>25193921.289999999</v>
      </c>
      <c r="BB17" s="48">
        <v>8658951.8900000006</v>
      </c>
      <c r="BC17" s="25">
        <f t="shared" si="16"/>
        <v>0.34369210693044921</v>
      </c>
      <c r="BD17" s="48">
        <v>95286539.739999995</v>
      </c>
      <c r="BE17" s="48">
        <v>11925826.24</v>
      </c>
      <c r="BF17" s="25">
        <f t="shared" si="17"/>
        <v>0.12515751199005604</v>
      </c>
      <c r="BG17" s="48">
        <v>95942335.5</v>
      </c>
      <c r="BH17" s="48">
        <v>11797070.42</v>
      </c>
      <c r="BI17" s="25">
        <f t="shared" si="18"/>
        <v>0.1229600088273857</v>
      </c>
      <c r="BJ17" s="48">
        <v>26086687.129999999</v>
      </c>
      <c r="BK17" s="48">
        <v>3059167.36</v>
      </c>
      <c r="BL17" s="25">
        <f t="shared" si="19"/>
        <v>0.11726929313618828</v>
      </c>
      <c r="BM17" s="48">
        <v>70284219.840000004</v>
      </c>
      <c r="BN17" s="48">
        <v>5354823.96</v>
      </c>
      <c r="BO17" s="25">
        <f t="shared" si="20"/>
        <v>7.6188139701772351E-2</v>
      </c>
      <c r="BP17" s="26">
        <v>44018503.369999997</v>
      </c>
      <c r="BQ17" s="26">
        <v>4068285.34</v>
      </c>
      <c r="BR17" s="25">
        <f t="shared" si="21"/>
        <v>9.2422164056869441E-2</v>
      </c>
      <c r="BS17" s="48">
        <v>79109759.180000007</v>
      </c>
      <c r="BT17" s="48">
        <v>2095167.16</v>
      </c>
      <c r="BU17" s="25">
        <f t="shared" si="22"/>
        <v>2.6484307141332899E-2</v>
      </c>
      <c r="BV17" s="48">
        <v>393281949.00999999</v>
      </c>
      <c r="BW17" s="48">
        <v>60618982.5</v>
      </c>
      <c r="BX17" s="25">
        <f t="shared" si="23"/>
        <v>0.1541361932643866</v>
      </c>
      <c r="BY17" s="48">
        <v>917237339.48000002</v>
      </c>
      <c r="BZ17" s="48">
        <v>245349075.90000001</v>
      </c>
      <c r="CA17" s="25">
        <f t="shared" si="24"/>
        <v>0.26748701272790881</v>
      </c>
      <c r="CB17" s="3">
        <f t="shared" si="28"/>
        <v>3711052102.4399996</v>
      </c>
      <c r="CC17" s="3">
        <f t="shared" si="28"/>
        <v>595555714.22000015</v>
      </c>
      <c r="CD17" s="19">
        <f t="shared" si="25"/>
        <v>0.16048163641475824</v>
      </c>
      <c r="CF17" s="27"/>
      <c r="CG17" s="27"/>
      <c r="CH17" s="23"/>
      <c r="CI17" s="23"/>
    </row>
    <row r="18" spans="1:87" ht="15.75" x14ac:dyDescent="0.2">
      <c r="A18" s="5" t="s">
        <v>39</v>
      </c>
      <c r="B18" s="48">
        <v>0</v>
      </c>
      <c r="C18" s="48">
        <v>0</v>
      </c>
      <c r="D18" s="25">
        <f t="shared" si="26"/>
        <v>0</v>
      </c>
      <c r="E18" s="48">
        <v>0</v>
      </c>
      <c r="F18" s="48">
        <v>0</v>
      </c>
      <c r="G18" s="25">
        <f t="shared" si="0"/>
        <v>0</v>
      </c>
      <c r="H18" s="48">
        <v>2329050</v>
      </c>
      <c r="I18" s="48">
        <v>380365.57</v>
      </c>
      <c r="J18" s="25">
        <f t="shared" si="1"/>
        <v>0.16331361284643953</v>
      </c>
      <c r="K18" s="48">
        <v>2466000</v>
      </c>
      <c r="L18" s="48">
        <v>0</v>
      </c>
      <c r="M18" s="25">
        <f t="shared" si="2"/>
        <v>0</v>
      </c>
      <c r="N18" s="48">
        <v>0</v>
      </c>
      <c r="O18" s="48">
        <v>0</v>
      </c>
      <c r="P18" s="25">
        <f t="shared" si="3"/>
        <v>0</v>
      </c>
      <c r="Q18" s="48">
        <v>0</v>
      </c>
      <c r="R18" s="48">
        <v>0</v>
      </c>
      <c r="S18" s="25">
        <f t="shared" si="4"/>
        <v>0</v>
      </c>
      <c r="T18" s="48">
        <v>480000</v>
      </c>
      <c r="U18" s="48">
        <v>33165.51</v>
      </c>
      <c r="V18" s="25">
        <f t="shared" si="5"/>
        <v>6.9094812500000005E-2</v>
      </c>
      <c r="W18" s="48">
        <v>0</v>
      </c>
      <c r="X18" s="48">
        <v>0</v>
      </c>
      <c r="Y18" s="25">
        <f t="shared" si="6"/>
        <v>0</v>
      </c>
      <c r="Z18" s="48">
        <v>120000</v>
      </c>
      <c r="AA18" s="48">
        <v>0</v>
      </c>
      <c r="AB18" s="25">
        <f t="shared" si="7"/>
        <v>0</v>
      </c>
      <c r="AC18" s="48">
        <v>0</v>
      </c>
      <c r="AD18" s="48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48">
        <v>1420000</v>
      </c>
      <c r="AJ18" s="48">
        <v>0</v>
      </c>
      <c r="AK18" s="25">
        <f t="shared" si="10"/>
        <v>0</v>
      </c>
      <c r="AL18" s="48">
        <v>0</v>
      </c>
      <c r="AM18" s="48">
        <v>0</v>
      </c>
      <c r="AN18" s="25">
        <f t="shared" si="11"/>
        <v>0</v>
      </c>
      <c r="AO18" s="48">
        <v>80000</v>
      </c>
      <c r="AP18" s="48">
        <v>0</v>
      </c>
      <c r="AQ18" s="25">
        <f t="shared" si="12"/>
        <v>0</v>
      </c>
      <c r="AR18" s="48">
        <v>0</v>
      </c>
      <c r="AS18" s="48">
        <v>0</v>
      </c>
      <c r="AT18" s="25">
        <f t="shared" si="13"/>
        <v>0</v>
      </c>
      <c r="AU18" s="48">
        <v>100000</v>
      </c>
      <c r="AV18" s="48">
        <v>0</v>
      </c>
      <c r="AW18" s="25">
        <f t="shared" si="14"/>
        <v>0</v>
      </c>
      <c r="AX18" s="48">
        <v>4360000</v>
      </c>
      <c r="AY18" s="48">
        <v>0</v>
      </c>
      <c r="AZ18" s="25">
        <f t="shared" si="15"/>
        <v>0</v>
      </c>
      <c r="BA18" s="48">
        <v>0</v>
      </c>
      <c r="BB18" s="48">
        <v>0</v>
      </c>
      <c r="BC18" s="25">
        <f t="shared" si="16"/>
        <v>0</v>
      </c>
      <c r="BD18" s="48">
        <v>650000</v>
      </c>
      <c r="BE18" s="48">
        <v>0</v>
      </c>
      <c r="BF18" s="25">
        <f t="shared" si="17"/>
        <v>0</v>
      </c>
      <c r="BG18" s="48">
        <v>0</v>
      </c>
      <c r="BH18" s="48">
        <v>0</v>
      </c>
      <c r="BI18" s="25">
        <f t="shared" si="18"/>
        <v>0</v>
      </c>
      <c r="BJ18" s="48">
        <v>0</v>
      </c>
      <c r="BK18" s="48">
        <v>0</v>
      </c>
      <c r="BL18" s="25">
        <f t="shared" si="19"/>
        <v>0</v>
      </c>
      <c r="BM18" s="48">
        <v>0</v>
      </c>
      <c r="BN18" s="48">
        <v>0</v>
      </c>
      <c r="BO18" s="25">
        <f t="shared" si="20"/>
        <v>0</v>
      </c>
      <c r="BP18" s="26">
        <v>1815000</v>
      </c>
      <c r="BQ18" s="26">
        <v>316500</v>
      </c>
      <c r="BR18" s="25">
        <f t="shared" si="21"/>
        <v>0.17438016528925621</v>
      </c>
      <c r="BS18" s="48">
        <v>756526.38</v>
      </c>
      <c r="BT18" s="48">
        <v>0</v>
      </c>
      <c r="BU18" s="25">
        <f t="shared" si="22"/>
        <v>0</v>
      </c>
      <c r="BV18" s="48">
        <v>0</v>
      </c>
      <c r="BW18" s="48">
        <v>0</v>
      </c>
      <c r="BX18" s="25">
        <f t="shared" si="23"/>
        <v>0</v>
      </c>
      <c r="BY18" s="48">
        <v>1800000</v>
      </c>
      <c r="BZ18" s="48">
        <v>0</v>
      </c>
      <c r="CA18" s="25">
        <f t="shared" si="24"/>
        <v>0</v>
      </c>
      <c r="CB18" s="3">
        <f t="shared" si="28"/>
        <v>16401576.379999999</v>
      </c>
      <c r="CC18" s="3">
        <f t="shared" si="28"/>
        <v>730031.08000000007</v>
      </c>
      <c r="CD18" s="19">
        <f t="shared" si="25"/>
        <v>4.4509811928211754E-2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8">
        <v>345962500.76999998</v>
      </c>
      <c r="C19" s="48">
        <v>70130263.230000004</v>
      </c>
      <c r="D19" s="25">
        <f t="shared" si="26"/>
        <v>0.20271059167948219</v>
      </c>
      <c r="E19" s="48">
        <v>104226951</v>
      </c>
      <c r="F19" s="48">
        <v>17960890.829999998</v>
      </c>
      <c r="G19" s="25">
        <f t="shared" si="0"/>
        <v>0.17232482249240888</v>
      </c>
      <c r="H19" s="48">
        <v>1093230050</v>
      </c>
      <c r="I19" s="48">
        <v>171808351.27000001</v>
      </c>
      <c r="J19" s="25">
        <f t="shared" si="1"/>
        <v>0.15715663072927791</v>
      </c>
      <c r="K19" s="48">
        <v>698942462</v>
      </c>
      <c r="L19" s="48">
        <v>140116502.52000001</v>
      </c>
      <c r="M19" s="25">
        <f t="shared" si="2"/>
        <v>0.20046929488167226</v>
      </c>
      <c r="N19" s="48">
        <v>197304823.5</v>
      </c>
      <c r="O19" s="48">
        <v>45356403.969999999</v>
      </c>
      <c r="P19" s="25">
        <f t="shared" si="3"/>
        <v>0.22987985374822831</v>
      </c>
      <c r="Q19" s="48">
        <v>187486451.63999999</v>
      </c>
      <c r="R19" s="48">
        <v>31838888.16</v>
      </c>
      <c r="S19" s="25">
        <f t="shared" si="4"/>
        <v>0.16981967433644266</v>
      </c>
      <c r="T19" s="48">
        <v>676003411.60000002</v>
      </c>
      <c r="U19" s="48">
        <v>179735710.11000001</v>
      </c>
      <c r="V19" s="25">
        <f t="shared" si="5"/>
        <v>0.26587988614523733</v>
      </c>
      <c r="W19" s="48">
        <v>105157953.70999999</v>
      </c>
      <c r="X19" s="48">
        <v>20845046.300000001</v>
      </c>
      <c r="Y19" s="25">
        <f t="shared" si="6"/>
        <v>0.19822605484969361</v>
      </c>
      <c r="Z19" s="48">
        <v>516807991.88</v>
      </c>
      <c r="AA19" s="48">
        <v>111136429.12</v>
      </c>
      <c r="AB19" s="25">
        <f t="shared" si="7"/>
        <v>0.21504394449419675</v>
      </c>
      <c r="AC19" s="48">
        <v>525052439</v>
      </c>
      <c r="AD19" s="48">
        <v>102603061.63</v>
      </c>
      <c r="AE19" s="25">
        <f t="shared" si="8"/>
        <v>0.1954148843216782</v>
      </c>
      <c r="AF19" s="24">
        <v>139123288</v>
      </c>
      <c r="AG19" s="24">
        <v>27898046.25</v>
      </c>
      <c r="AH19" s="25">
        <f t="shared" si="9"/>
        <v>0.20052750801864314</v>
      </c>
      <c r="AI19" s="48">
        <v>581318601.66999996</v>
      </c>
      <c r="AJ19" s="48">
        <v>104802299.79000001</v>
      </c>
      <c r="AK19" s="25">
        <f t="shared" si="10"/>
        <v>0.18028375401875349</v>
      </c>
      <c r="AL19" s="48">
        <v>942174378</v>
      </c>
      <c r="AM19" s="48">
        <v>181917541.47999999</v>
      </c>
      <c r="AN19" s="25">
        <f t="shared" si="11"/>
        <v>0.19308266678421601</v>
      </c>
      <c r="AO19" s="48">
        <v>213420338.56</v>
      </c>
      <c r="AP19" s="48">
        <v>37161280.770000003</v>
      </c>
      <c r="AQ19" s="25">
        <f t="shared" si="12"/>
        <v>0.1741224900154146</v>
      </c>
      <c r="AR19" s="48">
        <v>206692915.11000001</v>
      </c>
      <c r="AS19" s="48">
        <v>40331375.899999999</v>
      </c>
      <c r="AT19" s="25">
        <f t="shared" si="13"/>
        <v>0.19512703605992504</v>
      </c>
      <c r="AU19" s="48">
        <v>173988441.21000001</v>
      </c>
      <c r="AV19" s="48">
        <v>34091402.789999999</v>
      </c>
      <c r="AW19" s="25">
        <f t="shared" si="14"/>
        <v>0.19594061854288625</v>
      </c>
      <c r="AX19" s="48">
        <v>243851285</v>
      </c>
      <c r="AY19" s="48">
        <v>55064932.5</v>
      </c>
      <c r="AZ19" s="25">
        <f t="shared" si="15"/>
        <v>0.22581358347158187</v>
      </c>
      <c r="BA19" s="48">
        <v>106664988.45</v>
      </c>
      <c r="BB19" s="48">
        <v>27085607.98</v>
      </c>
      <c r="BC19" s="25">
        <f t="shared" si="16"/>
        <v>0.25393156998930888</v>
      </c>
      <c r="BD19" s="48">
        <v>357761144.11000001</v>
      </c>
      <c r="BE19" s="48">
        <v>78381650.409999996</v>
      </c>
      <c r="BF19" s="25">
        <f t="shared" si="17"/>
        <v>0.21908933292627264</v>
      </c>
      <c r="BG19" s="48">
        <v>207335178.66999999</v>
      </c>
      <c r="BH19" s="48">
        <v>39028862.840000004</v>
      </c>
      <c r="BI19" s="25">
        <f t="shared" si="18"/>
        <v>0.18824042832653762</v>
      </c>
      <c r="BJ19" s="48">
        <v>88779224.670000002</v>
      </c>
      <c r="BK19" s="48">
        <v>17555460.59</v>
      </c>
      <c r="BL19" s="25">
        <f t="shared" si="19"/>
        <v>0.19774289148452415</v>
      </c>
      <c r="BM19" s="48">
        <v>333360034</v>
      </c>
      <c r="BN19" s="48">
        <v>60408401.130000003</v>
      </c>
      <c r="BO19" s="25">
        <f t="shared" si="20"/>
        <v>0.1812106880514657</v>
      </c>
      <c r="BP19" s="26">
        <v>209203272.80000001</v>
      </c>
      <c r="BQ19" s="26">
        <v>35049569.579999998</v>
      </c>
      <c r="BR19" s="25">
        <f t="shared" si="21"/>
        <v>0.1675383425454709</v>
      </c>
      <c r="BS19" s="48">
        <v>224716668.28</v>
      </c>
      <c r="BT19" s="48">
        <v>41587438.270000003</v>
      </c>
      <c r="BU19" s="25">
        <f t="shared" si="22"/>
        <v>0.18506610385564054</v>
      </c>
      <c r="BV19" s="48">
        <v>1763760297</v>
      </c>
      <c r="BW19" s="48">
        <v>365130915</v>
      </c>
      <c r="BX19" s="25">
        <f t="shared" si="23"/>
        <v>0.20701844554560805</v>
      </c>
      <c r="BY19" s="48">
        <v>4689606125</v>
      </c>
      <c r="BZ19" s="48">
        <v>873468103.23000002</v>
      </c>
      <c r="CA19" s="25">
        <f t="shared" si="24"/>
        <v>0.1862561758808689</v>
      </c>
      <c r="CB19" s="3">
        <f t="shared" si="28"/>
        <v>14931931215.629997</v>
      </c>
      <c r="CC19" s="3">
        <f>BZ19+BW19+BT19+BQ19+BN19+BK19+BH19+BE19+BB19+AY19+AV19+AS19+AP19+AM19+AJ19+AG19+AD19+AA19+X19+U19+R19+O19+L19+I19+F19+C19</f>
        <v>2910494435.6499996</v>
      </c>
      <c r="CD19" s="19">
        <f t="shared" si="25"/>
        <v>0.1949174821139974</v>
      </c>
      <c r="CF19" s="27"/>
      <c r="CG19" s="27"/>
      <c r="CH19" s="23"/>
      <c r="CI19" s="27"/>
    </row>
    <row r="20" spans="1:87" ht="15.75" x14ac:dyDescent="0.2">
      <c r="A20" s="14" t="s">
        <v>53</v>
      </c>
      <c r="B20" s="48">
        <v>59419189.329999998</v>
      </c>
      <c r="C20" s="48">
        <v>12762379.16</v>
      </c>
      <c r="D20" s="25">
        <f t="shared" si="26"/>
        <v>0.21478548098528896</v>
      </c>
      <c r="E20" s="48">
        <v>18835765</v>
      </c>
      <c r="F20" s="48">
        <v>3656460.9</v>
      </c>
      <c r="G20" s="25">
        <f t="shared" si="0"/>
        <v>0.19412330213293699</v>
      </c>
      <c r="H20" s="48">
        <v>175740666.56</v>
      </c>
      <c r="I20" s="48">
        <v>25939802.989999998</v>
      </c>
      <c r="J20" s="25">
        <f t="shared" si="1"/>
        <v>0.14760273474406013</v>
      </c>
      <c r="K20" s="48">
        <v>79143085.109999999</v>
      </c>
      <c r="L20" s="48">
        <v>15028372.65</v>
      </c>
      <c r="M20" s="25">
        <f t="shared" si="2"/>
        <v>0.18988863814333559</v>
      </c>
      <c r="N20" s="48">
        <v>45608421.969999999</v>
      </c>
      <c r="O20" s="48">
        <v>7837453.1600000001</v>
      </c>
      <c r="P20" s="25">
        <f t="shared" si="3"/>
        <v>0.17184223486520248</v>
      </c>
      <c r="Q20" s="48">
        <v>35180169.130000003</v>
      </c>
      <c r="R20" s="48">
        <v>6538874.96</v>
      </c>
      <c r="S20" s="25">
        <f t="shared" si="4"/>
        <v>0.18586820705259069</v>
      </c>
      <c r="T20" s="48">
        <v>95467555.870000005</v>
      </c>
      <c r="U20" s="48">
        <v>20387410.16</v>
      </c>
      <c r="V20" s="25">
        <f t="shared" si="5"/>
        <v>0.21355328492710055</v>
      </c>
      <c r="W20" s="48">
        <v>19473199</v>
      </c>
      <c r="X20" s="48">
        <v>3307956.86</v>
      </c>
      <c r="Y20" s="25">
        <f t="shared" si="6"/>
        <v>0.16987228754761866</v>
      </c>
      <c r="Z20" s="48">
        <v>66765136</v>
      </c>
      <c r="AA20" s="48">
        <v>14488682.859999999</v>
      </c>
      <c r="AB20" s="25">
        <f t="shared" si="7"/>
        <v>0.21700971087664675</v>
      </c>
      <c r="AC20" s="48">
        <v>65298175.539999999</v>
      </c>
      <c r="AD20" s="48">
        <v>13233619.779999999</v>
      </c>
      <c r="AE20" s="25">
        <f t="shared" si="8"/>
        <v>0.20266446452081072</v>
      </c>
      <c r="AF20" s="24">
        <v>34835184</v>
      </c>
      <c r="AG20" s="24">
        <v>6370169.8600000003</v>
      </c>
      <c r="AH20" s="25">
        <f t="shared" si="9"/>
        <v>0.18286597424029682</v>
      </c>
      <c r="AI20" s="48">
        <v>72477528</v>
      </c>
      <c r="AJ20" s="48">
        <v>12528342.58</v>
      </c>
      <c r="AK20" s="25">
        <f t="shared" si="10"/>
        <v>0.1728583041629124</v>
      </c>
      <c r="AL20" s="48">
        <v>128986694.44</v>
      </c>
      <c r="AM20" s="48">
        <v>22380937.219999999</v>
      </c>
      <c r="AN20" s="25">
        <f t="shared" si="11"/>
        <v>0.17351353422279389</v>
      </c>
      <c r="AO20" s="48">
        <v>34791755</v>
      </c>
      <c r="AP20" s="48">
        <v>6213259.7999999998</v>
      </c>
      <c r="AQ20" s="25">
        <f t="shared" si="12"/>
        <v>0.1785842594028384</v>
      </c>
      <c r="AR20" s="48">
        <v>31814382.379999999</v>
      </c>
      <c r="AS20" s="48">
        <v>6656544.1699999999</v>
      </c>
      <c r="AT20" s="25">
        <f t="shared" si="13"/>
        <v>0.20923065833849452</v>
      </c>
      <c r="AU20" s="48">
        <v>46657001.399999999</v>
      </c>
      <c r="AV20" s="48">
        <v>8562924.5399999991</v>
      </c>
      <c r="AW20" s="25">
        <f t="shared" si="14"/>
        <v>0.18352925141048604</v>
      </c>
      <c r="AX20" s="48">
        <v>45224485.75</v>
      </c>
      <c r="AY20" s="48">
        <v>7132738.7199999997</v>
      </c>
      <c r="AZ20" s="25">
        <f t="shared" si="15"/>
        <v>0.15771851468758824</v>
      </c>
      <c r="BA20" s="48">
        <v>38129035.740000002</v>
      </c>
      <c r="BB20" s="48">
        <v>8181838.6100000003</v>
      </c>
      <c r="BC20" s="25">
        <f t="shared" si="16"/>
        <v>0.21458288811161003</v>
      </c>
      <c r="BD20" s="48">
        <v>98003916.900000006</v>
      </c>
      <c r="BE20" s="48">
        <v>22113796.780000001</v>
      </c>
      <c r="BF20" s="25">
        <f t="shared" si="17"/>
        <v>0.22564196900991412</v>
      </c>
      <c r="BG20" s="48">
        <v>35526991</v>
      </c>
      <c r="BH20" s="48">
        <v>7122817.6399999997</v>
      </c>
      <c r="BI20" s="25">
        <f t="shared" si="18"/>
        <v>0.20049031565887468</v>
      </c>
      <c r="BJ20" s="48">
        <v>25524007.5</v>
      </c>
      <c r="BK20" s="48">
        <v>5308921.4400000004</v>
      </c>
      <c r="BL20" s="25">
        <f t="shared" si="19"/>
        <v>0.20799717442490176</v>
      </c>
      <c r="BM20" s="48">
        <v>45692407.5</v>
      </c>
      <c r="BN20" s="48">
        <v>7026626.8300000001</v>
      </c>
      <c r="BO20" s="25">
        <f t="shared" si="20"/>
        <v>0.15378105935871295</v>
      </c>
      <c r="BP20" s="26">
        <v>18233172</v>
      </c>
      <c r="BQ20" s="26">
        <v>3839013.67</v>
      </c>
      <c r="BR20" s="25">
        <f t="shared" si="21"/>
        <v>0.21055105880644354</v>
      </c>
      <c r="BS20" s="48">
        <v>34723506.719999999</v>
      </c>
      <c r="BT20" s="48">
        <v>7225674.6399999997</v>
      </c>
      <c r="BU20" s="25">
        <f t="shared" si="22"/>
        <v>0.20809173158303637</v>
      </c>
      <c r="BV20" s="48">
        <v>220985000</v>
      </c>
      <c r="BW20" s="48">
        <v>44959767.920000002</v>
      </c>
      <c r="BX20" s="25">
        <f t="shared" si="23"/>
        <v>0.20345167282847254</v>
      </c>
      <c r="BY20" s="48">
        <v>294918187</v>
      </c>
      <c r="BZ20" s="48">
        <v>59629690.469999999</v>
      </c>
      <c r="CA20" s="25">
        <f t="shared" si="24"/>
        <v>0.20219061793567855</v>
      </c>
      <c r="CB20" s="3">
        <f t="shared" si="28"/>
        <v>1867454618.8399997</v>
      </c>
      <c r="CC20" s="3">
        <f t="shared" si="28"/>
        <v>358434078.37000006</v>
      </c>
      <c r="CD20" s="19">
        <f t="shared" si="25"/>
        <v>0.19193723625404474</v>
      </c>
      <c r="CF20" s="27"/>
      <c r="CG20" s="27"/>
      <c r="CH20" s="23"/>
      <c r="CI20" s="23"/>
    </row>
    <row r="21" spans="1:87" ht="15.75" x14ac:dyDescent="0.2">
      <c r="A21" s="14" t="s">
        <v>68</v>
      </c>
      <c r="B21" s="48">
        <v>0</v>
      </c>
      <c r="C21" s="48">
        <v>0</v>
      </c>
      <c r="D21" s="25">
        <f t="shared" si="26"/>
        <v>0</v>
      </c>
      <c r="E21" s="48">
        <v>0</v>
      </c>
      <c r="F21" s="48">
        <v>0</v>
      </c>
      <c r="G21" s="25">
        <f t="shared" si="0"/>
        <v>0</v>
      </c>
      <c r="H21" s="48">
        <v>12384200</v>
      </c>
      <c r="I21" s="48">
        <v>514765.87</v>
      </c>
      <c r="J21" s="25">
        <f t="shared" si="1"/>
        <v>4.1566340175384763E-2</v>
      </c>
      <c r="K21" s="48">
        <v>0</v>
      </c>
      <c r="L21" s="48">
        <v>0</v>
      </c>
      <c r="M21" s="25">
        <f t="shared" si="2"/>
        <v>0</v>
      </c>
      <c r="N21" s="48">
        <v>0</v>
      </c>
      <c r="O21" s="48">
        <v>0</v>
      </c>
      <c r="P21" s="25">
        <f t="shared" si="3"/>
        <v>0</v>
      </c>
      <c r="Q21" s="48">
        <v>0</v>
      </c>
      <c r="R21" s="48">
        <v>0</v>
      </c>
      <c r="S21" s="25">
        <f t="shared" si="4"/>
        <v>0</v>
      </c>
      <c r="T21" s="48">
        <v>0</v>
      </c>
      <c r="U21" s="48">
        <v>0</v>
      </c>
      <c r="V21" s="25">
        <f t="shared" si="5"/>
        <v>0</v>
      </c>
      <c r="W21" s="48">
        <v>0</v>
      </c>
      <c r="X21" s="48">
        <v>0</v>
      </c>
      <c r="Y21" s="25">
        <f t="shared" si="6"/>
        <v>0</v>
      </c>
      <c r="Z21" s="48">
        <v>0</v>
      </c>
      <c r="AA21" s="48">
        <v>0</v>
      </c>
      <c r="AB21" s="25">
        <f t="shared" si="7"/>
        <v>0</v>
      </c>
      <c r="AC21" s="48">
        <v>0</v>
      </c>
      <c r="AD21" s="48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48">
        <v>0</v>
      </c>
      <c r="AJ21" s="48">
        <v>0</v>
      </c>
      <c r="AK21" s="25">
        <f t="shared" si="10"/>
        <v>0</v>
      </c>
      <c r="AL21" s="48">
        <v>0</v>
      </c>
      <c r="AM21" s="48">
        <v>0</v>
      </c>
      <c r="AN21" s="25">
        <f t="shared" si="11"/>
        <v>0</v>
      </c>
      <c r="AO21" s="48">
        <v>0</v>
      </c>
      <c r="AP21" s="48">
        <v>0</v>
      </c>
      <c r="AQ21" s="25">
        <f t="shared" si="12"/>
        <v>0</v>
      </c>
      <c r="AR21" s="48">
        <v>0</v>
      </c>
      <c r="AS21" s="48">
        <v>0</v>
      </c>
      <c r="AT21" s="25">
        <f t="shared" si="13"/>
        <v>0</v>
      </c>
      <c r="AU21" s="48">
        <v>0</v>
      </c>
      <c r="AV21" s="48">
        <v>0</v>
      </c>
      <c r="AW21" s="25">
        <f t="shared" si="14"/>
        <v>0</v>
      </c>
      <c r="AX21" s="48">
        <v>0</v>
      </c>
      <c r="AY21" s="48">
        <v>0</v>
      </c>
      <c r="AZ21" s="25">
        <f t="shared" si="15"/>
        <v>0</v>
      </c>
      <c r="BA21" s="48">
        <v>0</v>
      </c>
      <c r="BB21" s="48">
        <v>0</v>
      </c>
      <c r="BC21" s="25">
        <f t="shared" si="16"/>
        <v>0</v>
      </c>
      <c r="BD21" s="48">
        <v>0</v>
      </c>
      <c r="BE21" s="48">
        <v>0</v>
      </c>
      <c r="BF21" s="25">
        <f t="shared" si="17"/>
        <v>0</v>
      </c>
      <c r="BG21" s="48">
        <v>0</v>
      </c>
      <c r="BH21" s="48">
        <v>0</v>
      </c>
      <c r="BI21" s="25">
        <f t="shared" si="18"/>
        <v>0</v>
      </c>
      <c r="BJ21" s="48">
        <v>0</v>
      </c>
      <c r="BK21" s="48">
        <v>0</v>
      </c>
      <c r="BL21" s="25">
        <f t="shared" si="19"/>
        <v>0</v>
      </c>
      <c r="BM21" s="48">
        <v>0</v>
      </c>
      <c r="BN21" s="48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48">
        <v>0</v>
      </c>
      <c r="BT21" s="48">
        <v>0</v>
      </c>
      <c r="BU21" s="25">
        <f t="shared" si="22"/>
        <v>0</v>
      </c>
      <c r="BV21" s="48">
        <v>0</v>
      </c>
      <c r="BW21" s="48">
        <v>0</v>
      </c>
      <c r="BX21" s="25">
        <f t="shared" si="23"/>
        <v>0</v>
      </c>
      <c r="BY21" s="48">
        <v>0</v>
      </c>
      <c r="BZ21" s="48">
        <v>0</v>
      </c>
      <c r="CA21" s="25">
        <f t="shared" si="24"/>
        <v>0</v>
      </c>
      <c r="CB21" s="3">
        <f t="shared" si="28"/>
        <v>12384200</v>
      </c>
      <c r="CC21" s="3">
        <f t="shared" si="28"/>
        <v>514765.87</v>
      </c>
      <c r="CD21" s="19">
        <f t="shared" si="25"/>
        <v>4.1566340175384763E-2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48">
        <v>178116840</v>
      </c>
      <c r="C22" s="48">
        <v>36945596.25</v>
      </c>
      <c r="D22" s="25">
        <f t="shared" si="26"/>
        <v>0.20742337585822879</v>
      </c>
      <c r="E22" s="48">
        <v>44420978</v>
      </c>
      <c r="F22" s="48">
        <v>9869271.5600000005</v>
      </c>
      <c r="G22" s="25">
        <f t="shared" si="0"/>
        <v>0.22217591787375776</v>
      </c>
      <c r="H22" s="48">
        <v>446333850.80000001</v>
      </c>
      <c r="I22" s="48">
        <v>105423842.14</v>
      </c>
      <c r="J22" s="25">
        <f t="shared" si="1"/>
        <v>0.23619952184007639</v>
      </c>
      <c r="K22" s="48">
        <v>263313214</v>
      </c>
      <c r="L22" s="48">
        <v>68094372.670000002</v>
      </c>
      <c r="M22" s="25">
        <f t="shared" si="2"/>
        <v>0.25860598348095054</v>
      </c>
      <c r="N22" s="48">
        <v>124901428</v>
      </c>
      <c r="O22" s="48">
        <v>29100186.52</v>
      </c>
      <c r="P22" s="25">
        <f t="shared" si="3"/>
        <v>0.23298521871183089</v>
      </c>
      <c r="Q22" s="48">
        <v>130371068</v>
      </c>
      <c r="R22" s="48">
        <v>29435598.870000001</v>
      </c>
      <c r="S22" s="25">
        <f t="shared" si="4"/>
        <v>0.22578321495379636</v>
      </c>
      <c r="T22" s="48">
        <v>293609114.07999998</v>
      </c>
      <c r="U22" s="48">
        <v>77068347.980000004</v>
      </c>
      <c r="V22" s="25">
        <f t="shared" si="5"/>
        <v>0.26248622499845531</v>
      </c>
      <c r="W22" s="48">
        <v>62194621</v>
      </c>
      <c r="X22" s="48">
        <v>12212046.74</v>
      </c>
      <c r="Y22" s="25">
        <f t="shared" si="6"/>
        <v>0.19635213694766304</v>
      </c>
      <c r="Z22" s="48">
        <v>249791288</v>
      </c>
      <c r="AA22" s="48">
        <v>65912068.409999996</v>
      </c>
      <c r="AB22" s="25">
        <f t="shared" si="7"/>
        <v>0.26386856378273688</v>
      </c>
      <c r="AC22" s="48">
        <v>322157574</v>
      </c>
      <c r="AD22" s="48">
        <v>80978486.689999998</v>
      </c>
      <c r="AE22" s="25">
        <f t="shared" si="8"/>
        <v>0.25136297646070555</v>
      </c>
      <c r="AF22" s="24">
        <v>96008478</v>
      </c>
      <c r="AG22" s="24">
        <v>24857192.280000001</v>
      </c>
      <c r="AH22" s="25">
        <f t="shared" si="9"/>
        <v>0.25890622159430549</v>
      </c>
      <c r="AI22" s="48">
        <v>624087673.20000005</v>
      </c>
      <c r="AJ22" s="48">
        <v>130126567.3</v>
      </c>
      <c r="AK22" s="25">
        <f t="shared" si="10"/>
        <v>0.20850686992867204</v>
      </c>
      <c r="AL22" s="48">
        <v>364071854</v>
      </c>
      <c r="AM22" s="48">
        <v>95336906.939999998</v>
      </c>
      <c r="AN22" s="25">
        <f t="shared" si="11"/>
        <v>0.26186288748374381</v>
      </c>
      <c r="AO22" s="48">
        <v>75488894</v>
      </c>
      <c r="AP22" s="48">
        <v>18340904.890000001</v>
      </c>
      <c r="AQ22" s="25">
        <f t="shared" si="12"/>
        <v>0.2429616320779584</v>
      </c>
      <c r="AR22" s="48">
        <v>78219355</v>
      </c>
      <c r="AS22" s="48">
        <v>18505661.530000001</v>
      </c>
      <c r="AT22" s="25">
        <f t="shared" si="13"/>
        <v>0.23658673137869779</v>
      </c>
      <c r="AU22" s="48">
        <v>67365815.390000001</v>
      </c>
      <c r="AV22" s="48">
        <v>17892742.870000001</v>
      </c>
      <c r="AW22" s="25">
        <f t="shared" si="14"/>
        <v>0.26560567502098487</v>
      </c>
      <c r="AX22" s="48">
        <v>96279716</v>
      </c>
      <c r="AY22" s="48">
        <v>21812490.670000002</v>
      </c>
      <c r="AZ22" s="25">
        <f t="shared" si="15"/>
        <v>0.22655333414153406</v>
      </c>
      <c r="BA22" s="48">
        <v>62515567</v>
      </c>
      <c r="BB22" s="48">
        <v>15998566.35</v>
      </c>
      <c r="BC22" s="25">
        <f t="shared" si="16"/>
        <v>0.25591332075737233</v>
      </c>
      <c r="BD22" s="48">
        <v>152311676</v>
      </c>
      <c r="BE22" s="48">
        <v>43549857.729999997</v>
      </c>
      <c r="BF22" s="25">
        <f t="shared" si="17"/>
        <v>0.28592593078681633</v>
      </c>
      <c r="BG22" s="48">
        <v>97822171</v>
      </c>
      <c r="BH22" s="48">
        <v>24931258.91</v>
      </c>
      <c r="BI22" s="25">
        <f t="shared" si="18"/>
        <v>0.25486307096987248</v>
      </c>
      <c r="BJ22" s="48">
        <v>95947832</v>
      </c>
      <c r="BK22" s="48">
        <v>23971751.600000001</v>
      </c>
      <c r="BL22" s="25">
        <f t="shared" si="19"/>
        <v>0.24984151387599879</v>
      </c>
      <c r="BM22" s="48">
        <v>102373890.44</v>
      </c>
      <c r="BN22" s="48">
        <v>25943217</v>
      </c>
      <c r="BO22" s="25">
        <f t="shared" si="20"/>
        <v>0.25341634364481813</v>
      </c>
      <c r="BP22" s="26">
        <v>127281741</v>
      </c>
      <c r="BQ22" s="26">
        <v>30081653.18</v>
      </c>
      <c r="BR22" s="25">
        <f t="shared" si="21"/>
        <v>0.23633910837218985</v>
      </c>
      <c r="BS22" s="48">
        <v>64003144.960000001</v>
      </c>
      <c r="BT22" s="48">
        <v>18392529.149999999</v>
      </c>
      <c r="BU22" s="25">
        <f t="shared" si="22"/>
        <v>0.28736914664888363</v>
      </c>
      <c r="BV22" s="48">
        <v>789559473</v>
      </c>
      <c r="BW22" s="48">
        <v>195057668.22999999</v>
      </c>
      <c r="BX22" s="25">
        <f t="shared" si="23"/>
        <v>0.24704620095160329</v>
      </c>
      <c r="BY22" s="48">
        <v>2314185629</v>
      </c>
      <c r="BZ22" s="48">
        <v>564132648.26999998</v>
      </c>
      <c r="CA22" s="25">
        <f t="shared" si="24"/>
        <v>0.24377156317999069</v>
      </c>
      <c r="CB22" s="3">
        <f t="shared" si="28"/>
        <v>7322732885.8699999</v>
      </c>
      <c r="CC22" s="3">
        <f t="shared" si="28"/>
        <v>1783971434.73</v>
      </c>
      <c r="CD22" s="19">
        <f t="shared" si="25"/>
        <v>0.243620989941114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8">
        <v>26331000</v>
      </c>
      <c r="C23" s="48">
        <v>4224505.7</v>
      </c>
      <c r="D23" s="25">
        <f t="shared" si="26"/>
        <v>0.16043848315673542</v>
      </c>
      <c r="E23" s="48">
        <v>10117359</v>
      </c>
      <c r="F23" s="48">
        <v>2310049.96</v>
      </c>
      <c r="G23" s="25">
        <f t="shared" si="0"/>
        <v>0.22832539203165569</v>
      </c>
      <c r="H23" s="48">
        <v>131187114.56999999</v>
      </c>
      <c r="I23" s="48">
        <v>21086741.23</v>
      </c>
      <c r="J23" s="25">
        <f t="shared" si="1"/>
        <v>0.16073789944322883</v>
      </c>
      <c r="K23" s="48">
        <v>12571304.359999999</v>
      </c>
      <c r="L23" s="48">
        <v>1354374.1</v>
      </c>
      <c r="M23" s="25">
        <f t="shared" si="2"/>
        <v>0.10773536788349623</v>
      </c>
      <c r="N23" s="48">
        <v>13119670</v>
      </c>
      <c r="O23" s="48">
        <v>2040662.8</v>
      </c>
      <c r="P23" s="25">
        <f t="shared" si="3"/>
        <v>0.15554223543732426</v>
      </c>
      <c r="Q23" s="48">
        <v>1680000</v>
      </c>
      <c r="R23" s="48">
        <v>281409.2</v>
      </c>
      <c r="S23" s="25">
        <f t="shared" si="4"/>
        <v>0.1675054761904762</v>
      </c>
      <c r="T23" s="48">
        <v>36980507</v>
      </c>
      <c r="U23" s="48">
        <v>6954202.8899999997</v>
      </c>
      <c r="V23" s="25">
        <f t="shared" si="5"/>
        <v>0.18805050157911571</v>
      </c>
      <c r="W23" s="48">
        <v>6987387</v>
      </c>
      <c r="X23" s="48">
        <v>1596364.36</v>
      </c>
      <c r="Y23" s="25">
        <f t="shared" si="6"/>
        <v>0.22846371039703398</v>
      </c>
      <c r="Z23" s="48">
        <v>33956227.350000001</v>
      </c>
      <c r="AA23" s="48">
        <v>3329543.52</v>
      </c>
      <c r="AB23" s="25">
        <f t="shared" si="7"/>
        <v>9.8053988320937535E-2</v>
      </c>
      <c r="AC23" s="48">
        <v>12199782.9</v>
      </c>
      <c r="AD23" s="48">
        <v>586976.52</v>
      </c>
      <c r="AE23" s="25">
        <f t="shared" si="8"/>
        <v>4.8113685695177412E-2</v>
      </c>
      <c r="AF23" s="24">
        <v>24485500</v>
      </c>
      <c r="AG23" s="24">
        <v>2137097.12</v>
      </c>
      <c r="AH23" s="25">
        <f t="shared" si="9"/>
        <v>8.7280109452533131E-2</v>
      </c>
      <c r="AI23" s="48">
        <v>34743000</v>
      </c>
      <c r="AJ23" s="48">
        <v>6064705.5499999998</v>
      </c>
      <c r="AK23" s="25">
        <f t="shared" si="10"/>
        <v>0.17455906369628413</v>
      </c>
      <c r="AL23" s="48">
        <v>71427617</v>
      </c>
      <c r="AM23" s="48">
        <v>13677197.199999999</v>
      </c>
      <c r="AN23" s="25">
        <f t="shared" si="11"/>
        <v>0.19148331940011382</v>
      </c>
      <c r="AO23" s="48">
        <v>14861810</v>
      </c>
      <c r="AP23" s="48">
        <v>1679638.47</v>
      </c>
      <c r="AQ23" s="25">
        <f t="shared" si="12"/>
        <v>0.11301708674784565</v>
      </c>
      <c r="AR23" s="48">
        <v>23893894</v>
      </c>
      <c r="AS23" s="48">
        <v>1640027.71</v>
      </c>
      <c r="AT23" s="25">
        <f t="shared" si="13"/>
        <v>6.8637941977979816E-2</v>
      </c>
      <c r="AU23" s="48">
        <v>12895216</v>
      </c>
      <c r="AV23" s="48">
        <v>309117.39</v>
      </c>
      <c r="AW23" s="25">
        <f t="shared" si="14"/>
        <v>2.3971478259844581E-2</v>
      </c>
      <c r="AX23" s="48">
        <v>16380265</v>
      </c>
      <c r="AY23" s="48">
        <v>2350800.9700000002</v>
      </c>
      <c r="AZ23" s="25">
        <f t="shared" si="15"/>
        <v>0.14351422092377628</v>
      </c>
      <c r="BA23" s="48">
        <v>500000</v>
      </c>
      <c r="BB23" s="48">
        <v>124800</v>
      </c>
      <c r="BC23" s="25">
        <f t="shared" si="16"/>
        <v>0.24959999999999999</v>
      </c>
      <c r="BD23" s="48">
        <v>13406806.789999999</v>
      </c>
      <c r="BE23" s="48">
        <v>7720776.9699999997</v>
      </c>
      <c r="BF23" s="25">
        <f t="shared" si="17"/>
        <v>0.57588485393545386</v>
      </c>
      <c r="BG23" s="48">
        <v>17590444</v>
      </c>
      <c r="BH23" s="48">
        <v>3392698.78</v>
      </c>
      <c r="BI23" s="25">
        <f t="shared" si="18"/>
        <v>0.19287169670077683</v>
      </c>
      <c r="BJ23" s="48">
        <v>565000</v>
      </c>
      <c r="BK23" s="48">
        <v>150513</v>
      </c>
      <c r="BL23" s="25">
        <f t="shared" si="19"/>
        <v>0.26639469026548673</v>
      </c>
      <c r="BM23" s="48">
        <v>14840075</v>
      </c>
      <c r="BN23" s="48">
        <v>2669145.52</v>
      </c>
      <c r="BO23" s="25">
        <f t="shared" si="20"/>
        <v>0.17986064895224585</v>
      </c>
      <c r="BP23" s="26">
        <v>1202000</v>
      </c>
      <c r="BQ23" s="26">
        <v>307471.45</v>
      </c>
      <c r="BR23" s="25">
        <f t="shared" si="21"/>
        <v>0.25579987520798669</v>
      </c>
      <c r="BS23" s="48">
        <v>2821726</v>
      </c>
      <c r="BT23" s="48">
        <v>480793.02</v>
      </c>
      <c r="BU23" s="25">
        <f t="shared" si="22"/>
        <v>0.17038969056527814</v>
      </c>
      <c r="BV23" s="48">
        <v>126608000</v>
      </c>
      <c r="BW23" s="48">
        <v>27661344.780000001</v>
      </c>
      <c r="BX23" s="25">
        <f t="shared" si="23"/>
        <v>0.21848022857955265</v>
      </c>
      <c r="BY23" s="48">
        <v>248799060</v>
      </c>
      <c r="BZ23" s="48">
        <v>50704053.75</v>
      </c>
      <c r="CA23" s="25">
        <f t="shared" si="24"/>
        <v>0.20379519822140807</v>
      </c>
      <c r="CB23" s="3">
        <f t="shared" si="28"/>
        <v>910150765.97000003</v>
      </c>
      <c r="CC23" s="3">
        <f>C23+F23+I23+L23+O23+R23+U23+X23+AA23+AD23+AG23+AJ23+AM23+AP23+AS23+AV23+AY23+BB23+BE23+BH23+BK23+BN23+BQ23+BT23+BW23+BZ23</f>
        <v>164835011.95999998</v>
      </c>
      <c r="CD23" s="19">
        <f t="shared" si="25"/>
        <v>0.18110737047430359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8">
        <v>1310000</v>
      </c>
      <c r="C24" s="48">
        <v>300000</v>
      </c>
      <c r="D24" s="25">
        <f t="shared" si="26"/>
        <v>0.22900763358778625</v>
      </c>
      <c r="E24" s="48">
        <v>1300000</v>
      </c>
      <c r="F24" s="48">
        <v>565685</v>
      </c>
      <c r="G24" s="25">
        <f t="shared" si="0"/>
        <v>0.43514230769230772</v>
      </c>
      <c r="H24" s="48">
        <v>21362143.890000001</v>
      </c>
      <c r="I24" s="48">
        <v>6425060.3200000003</v>
      </c>
      <c r="J24" s="25">
        <f t="shared" si="1"/>
        <v>0.30076851616975042</v>
      </c>
      <c r="K24" s="48">
        <v>1000000</v>
      </c>
      <c r="L24" s="48">
        <v>150000</v>
      </c>
      <c r="M24" s="25">
        <f t="shared" si="2"/>
        <v>0.15</v>
      </c>
      <c r="N24" s="48">
        <v>1850000</v>
      </c>
      <c r="O24" s="48">
        <v>423000</v>
      </c>
      <c r="P24" s="25">
        <f t="shared" si="3"/>
        <v>0.22864864864864864</v>
      </c>
      <c r="Q24" s="48">
        <v>1200000</v>
      </c>
      <c r="R24" s="48">
        <v>300000</v>
      </c>
      <c r="S24" s="25">
        <f t="shared" si="4"/>
        <v>0.25</v>
      </c>
      <c r="T24" s="48">
        <v>9460794.2100000009</v>
      </c>
      <c r="U24" s="48">
        <v>2523018.75</v>
      </c>
      <c r="V24" s="25">
        <f t="shared" si="5"/>
        <v>0.26668149565426386</v>
      </c>
      <c r="W24" s="48">
        <v>2876896</v>
      </c>
      <c r="X24" s="48">
        <v>620420</v>
      </c>
      <c r="Y24" s="25">
        <f t="shared" si="6"/>
        <v>0.2156560403990968</v>
      </c>
      <c r="Z24" s="48">
        <v>7166000</v>
      </c>
      <c r="AA24" s="48">
        <v>1717774.61</v>
      </c>
      <c r="AB24" s="25">
        <f t="shared" si="7"/>
        <v>0.23971177923527773</v>
      </c>
      <c r="AC24" s="48">
        <v>3400000</v>
      </c>
      <c r="AD24" s="48">
        <v>850000</v>
      </c>
      <c r="AE24" s="25">
        <f t="shared" si="8"/>
        <v>0.25</v>
      </c>
      <c r="AF24" s="24">
        <v>1700000</v>
      </c>
      <c r="AG24" s="24">
        <v>328200</v>
      </c>
      <c r="AH24" s="25">
        <f t="shared" si="9"/>
        <v>0.19305882352941175</v>
      </c>
      <c r="AI24" s="48">
        <v>3120000</v>
      </c>
      <c r="AJ24" s="48">
        <v>780000</v>
      </c>
      <c r="AK24" s="25">
        <f t="shared" si="10"/>
        <v>0.25</v>
      </c>
      <c r="AL24" s="48">
        <v>9270000</v>
      </c>
      <c r="AM24" s="48">
        <v>2382237.2000000002</v>
      </c>
      <c r="AN24" s="25">
        <f t="shared" si="11"/>
        <v>0.2569835167206041</v>
      </c>
      <c r="AO24" s="48">
        <v>2975000</v>
      </c>
      <c r="AP24" s="48">
        <v>605680</v>
      </c>
      <c r="AQ24" s="25">
        <f t="shared" si="12"/>
        <v>0.20358991596638656</v>
      </c>
      <c r="AR24" s="48">
        <v>2450000</v>
      </c>
      <c r="AS24" s="48">
        <v>720000</v>
      </c>
      <c r="AT24" s="25">
        <f t="shared" si="13"/>
        <v>0.29387755102040819</v>
      </c>
      <c r="AU24" s="48">
        <v>2471900</v>
      </c>
      <c r="AV24" s="48">
        <v>461983.32</v>
      </c>
      <c r="AW24" s="25">
        <f t="shared" si="14"/>
        <v>0.18689401674825035</v>
      </c>
      <c r="AX24" s="48">
        <v>1800000</v>
      </c>
      <c r="AY24" s="48">
        <v>465000</v>
      </c>
      <c r="AZ24" s="25">
        <f t="shared" si="15"/>
        <v>0.25833333333333336</v>
      </c>
      <c r="BA24" s="48">
        <v>2400000</v>
      </c>
      <c r="BB24" s="48">
        <v>650000</v>
      </c>
      <c r="BC24" s="25">
        <f t="shared" si="16"/>
        <v>0.27083333333333331</v>
      </c>
      <c r="BD24" s="48">
        <v>5500000</v>
      </c>
      <c r="BE24" s="48">
        <v>1450000</v>
      </c>
      <c r="BF24" s="25">
        <f t="shared" si="17"/>
        <v>0.26363636363636361</v>
      </c>
      <c r="BG24" s="48">
        <v>1821500</v>
      </c>
      <c r="BH24" s="48">
        <v>100000</v>
      </c>
      <c r="BI24" s="25">
        <f t="shared" si="18"/>
        <v>5.489980785067252E-2</v>
      </c>
      <c r="BJ24" s="48">
        <v>2000000</v>
      </c>
      <c r="BK24" s="48">
        <v>500100</v>
      </c>
      <c r="BL24" s="25">
        <f t="shared" si="19"/>
        <v>0.25004999999999999</v>
      </c>
      <c r="BM24" s="48">
        <v>5873152</v>
      </c>
      <c r="BN24" s="48">
        <v>1081887.3899999999</v>
      </c>
      <c r="BO24" s="25">
        <f t="shared" si="20"/>
        <v>0.18420898863165808</v>
      </c>
      <c r="BP24" s="26">
        <v>2800000</v>
      </c>
      <c r="BQ24" s="26">
        <v>812108</v>
      </c>
      <c r="BR24" s="25">
        <f t="shared" si="21"/>
        <v>0.29003857142857142</v>
      </c>
      <c r="BS24" s="48">
        <v>1500000</v>
      </c>
      <c r="BT24" s="48">
        <v>375000</v>
      </c>
      <c r="BU24" s="25">
        <f t="shared" si="22"/>
        <v>0.25</v>
      </c>
      <c r="BV24" s="48">
        <v>3200000</v>
      </c>
      <c r="BW24" s="48">
        <v>0</v>
      </c>
      <c r="BX24" s="25">
        <f t="shared" si="23"/>
        <v>0</v>
      </c>
      <c r="BY24" s="48">
        <v>33868813</v>
      </c>
      <c r="BZ24" s="48">
        <v>7277500</v>
      </c>
      <c r="CA24" s="25">
        <f t="shared" si="24"/>
        <v>0.21487319322351214</v>
      </c>
      <c r="CB24" s="3">
        <f t="shared" si="28"/>
        <v>133676199.10000001</v>
      </c>
      <c r="CC24" s="3">
        <f>C24+F24+I24+L24+O24+R24+U24+X24+AA24+AD24+AG24+AJ24+AM24+AP24+AS24+AV24+AY24+BB24+BE24+BH24+BK24+BN24+BQ24+BT24+BW24+BZ24</f>
        <v>31864654.59</v>
      </c>
      <c r="CD24" s="19">
        <f t="shared" si="25"/>
        <v>0.2383719375964812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8">
        <v>5000</v>
      </c>
      <c r="C25" s="48">
        <v>4819</v>
      </c>
      <c r="D25" s="25">
        <f t="shared" si="26"/>
        <v>0.96379999999999999</v>
      </c>
      <c r="E25" s="48">
        <v>0</v>
      </c>
      <c r="F25" s="48">
        <v>0</v>
      </c>
      <c r="G25" s="25">
        <f t="shared" si="0"/>
        <v>0</v>
      </c>
      <c r="H25" s="48">
        <v>2210123.14</v>
      </c>
      <c r="I25" s="48">
        <v>804854.71</v>
      </c>
      <c r="J25" s="25">
        <f t="shared" si="1"/>
        <v>0.36416736037612812</v>
      </c>
      <c r="K25" s="48">
        <v>579293.28</v>
      </c>
      <c r="L25" s="48">
        <v>17002</v>
      </c>
      <c r="M25" s="25">
        <f t="shared" si="2"/>
        <v>2.9349555030225793E-2</v>
      </c>
      <c r="N25" s="48">
        <v>1912</v>
      </c>
      <c r="O25" s="48">
        <v>1912</v>
      </c>
      <c r="P25" s="25">
        <f t="shared" si="3"/>
        <v>1</v>
      </c>
      <c r="Q25" s="48">
        <v>250000</v>
      </c>
      <c r="R25" s="48">
        <v>21844</v>
      </c>
      <c r="S25" s="25">
        <f t="shared" si="4"/>
        <v>8.7375999999999995E-2</v>
      </c>
      <c r="T25" s="48">
        <v>895000</v>
      </c>
      <c r="U25" s="48">
        <v>1939</v>
      </c>
      <c r="V25" s="25">
        <f t="shared" si="5"/>
        <v>2.1664804469273742E-3</v>
      </c>
      <c r="W25" s="48">
        <v>436926.77</v>
      </c>
      <c r="X25" s="48">
        <v>0</v>
      </c>
      <c r="Y25" s="25">
        <f t="shared" si="6"/>
        <v>0</v>
      </c>
      <c r="Z25" s="48">
        <v>1849010</v>
      </c>
      <c r="AA25" s="48">
        <v>0</v>
      </c>
      <c r="AB25" s="25">
        <f t="shared" si="7"/>
        <v>0</v>
      </c>
      <c r="AC25" s="48">
        <v>1540000</v>
      </c>
      <c r="AD25" s="48">
        <v>452281.8</v>
      </c>
      <c r="AE25" s="25">
        <f t="shared" si="8"/>
        <v>0.29368948051948052</v>
      </c>
      <c r="AF25" s="24">
        <v>48000</v>
      </c>
      <c r="AG25" s="24">
        <v>1563</v>
      </c>
      <c r="AH25" s="25">
        <f t="shared" si="9"/>
        <v>3.2562500000000001E-2</v>
      </c>
      <c r="AI25" s="48">
        <v>70000</v>
      </c>
      <c r="AJ25" s="48">
        <v>10293</v>
      </c>
      <c r="AK25" s="25">
        <f t="shared" si="10"/>
        <v>0.14704285714285714</v>
      </c>
      <c r="AL25" s="48">
        <v>302039</v>
      </c>
      <c r="AM25" s="48">
        <v>5739</v>
      </c>
      <c r="AN25" s="25">
        <f t="shared" si="11"/>
        <v>1.9000857505156617E-2</v>
      </c>
      <c r="AO25" s="48">
        <v>0</v>
      </c>
      <c r="AP25" s="48">
        <v>0</v>
      </c>
      <c r="AQ25" s="25">
        <f t="shared" si="12"/>
        <v>0</v>
      </c>
      <c r="AR25" s="48">
        <v>0</v>
      </c>
      <c r="AS25" s="48">
        <v>0</v>
      </c>
      <c r="AT25" s="25">
        <f t="shared" si="13"/>
        <v>0</v>
      </c>
      <c r="AU25" s="48">
        <v>325000</v>
      </c>
      <c r="AV25" s="48">
        <v>2239</v>
      </c>
      <c r="AW25" s="25">
        <f t="shared" si="14"/>
        <v>6.889230769230769E-3</v>
      </c>
      <c r="AX25" s="48">
        <v>15000</v>
      </c>
      <c r="AY25" s="48">
        <v>176</v>
      </c>
      <c r="AZ25" s="25">
        <f t="shared" si="15"/>
        <v>1.1733333333333333E-2</v>
      </c>
      <c r="BA25" s="48">
        <v>10000</v>
      </c>
      <c r="BB25" s="48">
        <v>100</v>
      </c>
      <c r="BC25" s="25">
        <f t="shared" si="16"/>
        <v>0.01</v>
      </c>
      <c r="BD25" s="48">
        <v>3500</v>
      </c>
      <c r="BE25" s="48">
        <v>0</v>
      </c>
      <c r="BF25" s="25">
        <f t="shared" si="17"/>
        <v>0</v>
      </c>
      <c r="BG25" s="48">
        <v>0</v>
      </c>
      <c r="BH25" s="48">
        <v>0</v>
      </c>
      <c r="BI25" s="25">
        <f t="shared" si="18"/>
        <v>0</v>
      </c>
      <c r="BJ25" s="48">
        <v>0</v>
      </c>
      <c r="BK25" s="48">
        <v>0</v>
      </c>
      <c r="BL25" s="25">
        <f t="shared" si="19"/>
        <v>0</v>
      </c>
      <c r="BM25" s="48">
        <v>6000</v>
      </c>
      <c r="BN25" s="48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48">
        <v>42000</v>
      </c>
      <c r="BT25" s="48">
        <v>6196</v>
      </c>
      <c r="BU25" s="25">
        <f t="shared" si="22"/>
        <v>0.14752380952380953</v>
      </c>
      <c r="BV25" s="48">
        <v>23800000</v>
      </c>
      <c r="BW25" s="48">
        <v>5124969.87</v>
      </c>
      <c r="BX25" s="25">
        <f t="shared" si="23"/>
        <v>0.21533486848739497</v>
      </c>
      <c r="BY25" s="48">
        <v>230000000</v>
      </c>
      <c r="BZ25" s="48">
        <v>45770527.780000001</v>
      </c>
      <c r="CA25" s="25">
        <f t="shared" si="24"/>
        <v>0.19900229469565217</v>
      </c>
      <c r="CB25" s="3">
        <f t="shared" si="28"/>
        <v>262538804.19</v>
      </c>
      <c r="CC25" s="3">
        <f>C25+F25+I25+L25+O25+R25+U25+X25+AA25+AD25+AG25+AJ25+AM25+AP25+AS25+AV25+AY25+BB25+BE25+BH25+BK25+BN25+BQ25+BT25+BW25+BZ25</f>
        <v>52227432.160000004</v>
      </c>
      <c r="CD25" s="19">
        <f t="shared" si="25"/>
        <v>0.19893223906894494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8">
        <v>0</v>
      </c>
      <c r="C26" s="48">
        <v>0</v>
      </c>
      <c r="D26" s="25">
        <f t="shared" si="26"/>
        <v>0</v>
      </c>
      <c r="E26" s="48">
        <v>0</v>
      </c>
      <c r="F26" s="48">
        <v>0</v>
      </c>
      <c r="G26" s="25">
        <f t="shared" si="0"/>
        <v>0</v>
      </c>
      <c r="H26" s="48">
        <v>0</v>
      </c>
      <c r="I26" s="48">
        <v>0</v>
      </c>
      <c r="J26" s="25">
        <f t="shared" si="1"/>
        <v>0</v>
      </c>
      <c r="K26" s="48">
        <v>0</v>
      </c>
      <c r="L26" s="48">
        <v>0</v>
      </c>
      <c r="M26" s="25">
        <f t="shared" si="2"/>
        <v>0</v>
      </c>
      <c r="N26" s="48">
        <v>0</v>
      </c>
      <c r="O26" s="48">
        <v>0</v>
      </c>
      <c r="P26" s="25">
        <f t="shared" si="3"/>
        <v>0</v>
      </c>
      <c r="Q26" s="48">
        <v>0</v>
      </c>
      <c r="R26" s="48">
        <v>0</v>
      </c>
      <c r="S26" s="25">
        <f t="shared" si="4"/>
        <v>0</v>
      </c>
      <c r="T26" s="48">
        <v>4346735.9000000004</v>
      </c>
      <c r="U26" s="48">
        <v>0</v>
      </c>
      <c r="V26" s="25">
        <f t="shared" si="5"/>
        <v>0</v>
      </c>
      <c r="W26" s="48">
        <v>100000</v>
      </c>
      <c r="X26" s="48">
        <v>0</v>
      </c>
      <c r="Y26" s="25">
        <f t="shared" si="6"/>
        <v>0</v>
      </c>
      <c r="Z26" s="48">
        <v>1916000</v>
      </c>
      <c r="AA26" s="48">
        <v>0</v>
      </c>
      <c r="AB26" s="25">
        <f t="shared" si="7"/>
        <v>0</v>
      </c>
      <c r="AC26" s="48">
        <v>0</v>
      </c>
      <c r="AD26" s="48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48">
        <v>0</v>
      </c>
      <c r="AJ26" s="48">
        <v>0</v>
      </c>
      <c r="AK26" s="25">
        <f t="shared" si="10"/>
        <v>0</v>
      </c>
      <c r="AL26" s="48">
        <v>0</v>
      </c>
      <c r="AM26" s="48">
        <v>0</v>
      </c>
      <c r="AN26" s="25">
        <f t="shared" si="11"/>
        <v>0</v>
      </c>
      <c r="AO26" s="48">
        <v>0</v>
      </c>
      <c r="AP26" s="48">
        <v>0</v>
      </c>
      <c r="AQ26" s="25">
        <f t="shared" si="12"/>
        <v>0</v>
      </c>
      <c r="AR26" s="48">
        <v>0</v>
      </c>
      <c r="AS26" s="48">
        <v>0</v>
      </c>
      <c r="AT26" s="25">
        <f t="shared" si="13"/>
        <v>0</v>
      </c>
      <c r="AU26" s="48">
        <v>0</v>
      </c>
      <c r="AV26" s="48">
        <v>0</v>
      </c>
      <c r="AW26" s="25">
        <f t="shared" si="14"/>
        <v>0</v>
      </c>
      <c r="AX26" s="48">
        <v>1800000</v>
      </c>
      <c r="AY26" s="48">
        <v>0</v>
      </c>
      <c r="AZ26" s="25">
        <f t="shared" si="15"/>
        <v>0</v>
      </c>
      <c r="BA26" s="48">
        <v>0</v>
      </c>
      <c r="BB26" s="48">
        <v>0</v>
      </c>
      <c r="BC26" s="25">
        <f t="shared" si="16"/>
        <v>0</v>
      </c>
      <c r="BD26" s="48">
        <v>0</v>
      </c>
      <c r="BE26" s="48">
        <v>0</v>
      </c>
      <c r="BF26" s="25">
        <f t="shared" si="17"/>
        <v>0</v>
      </c>
      <c r="BG26" s="48">
        <v>0</v>
      </c>
      <c r="BH26" s="48">
        <v>0</v>
      </c>
      <c r="BI26" s="25">
        <f t="shared" si="18"/>
        <v>0</v>
      </c>
      <c r="BJ26" s="48">
        <v>0</v>
      </c>
      <c r="BK26" s="48">
        <v>0</v>
      </c>
      <c r="BL26" s="25">
        <f t="shared" si="19"/>
        <v>0</v>
      </c>
      <c r="BM26" s="48">
        <v>7513984.4400000004</v>
      </c>
      <c r="BN26" s="48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48">
        <v>0</v>
      </c>
      <c r="BT26" s="48">
        <v>0</v>
      </c>
      <c r="BU26" s="25">
        <f t="shared" si="22"/>
        <v>0</v>
      </c>
      <c r="BV26" s="48">
        <v>14613400</v>
      </c>
      <c r="BW26" s="48">
        <v>0</v>
      </c>
      <c r="BX26" s="25">
        <f t="shared" si="23"/>
        <v>0</v>
      </c>
      <c r="BY26" s="48">
        <v>0</v>
      </c>
      <c r="BZ26" s="48">
        <v>0</v>
      </c>
      <c r="CA26" s="25">
        <f t="shared" si="24"/>
        <v>0</v>
      </c>
      <c r="CB26" s="3">
        <f t="shared" si="28"/>
        <v>30290120.340000004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801299930.84000003</v>
      </c>
      <c r="C27" s="3">
        <f>SUM(C13:C26)</f>
        <v>158021740.77999997</v>
      </c>
      <c r="D27" s="16">
        <f t="shared" si="26"/>
        <v>0.19720673208388564</v>
      </c>
      <c r="E27" s="3">
        <f>SUM(E13:E26)</f>
        <v>253223686.75999999</v>
      </c>
      <c r="F27" s="3">
        <f>SUM(F13:F26)</f>
        <v>45600032.159999996</v>
      </c>
      <c r="G27" s="16">
        <f t="shared" si="0"/>
        <v>0.18007806751198097</v>
      </c>
      <c r="H27" s="3">
        <f>SUM(H13:H26)</f>
        <v>3009290639.25</v>
      </c>
      <c r="I27" s="3">
        <f>SUM(I13:I26)</f>
        <v>472935830.46000004</v>
      </c>
      <c r="J27" s="16">
        <f t="shared" si="1"/>
        <v>0.15715857560965563</v>
      </c>
      <c r="K27" s="3">
        <f>SUM(K13:K26)</f>
        <v>1555870279.2299998</v>
      </c>
      <c r="L27" s="3">
        <f>SUM(L13:L26)</f>
        <v>280471926.56000006</v>
      </c>
      <c r="M27" s="16">
        <f t="shared" si="2"/>
        <v>0.18026690933308762</v>
      </c>
      <c r="N27" s="3">
        <f>SUM(N13:N26)</f>
        <v>551679478.09000003</v>
      </c>
      <c r="O27" s="3">
        <f>SUM(O13:O26)</f>
        <v>103889835.91999999</v>
      </c>
      <c r="P27" s="16">
        <f t="shared" si="3"/>
        <v>0.1883155709900298</v>
      </c>
      <c r="Q27" s="3">
        <f>SUM(Q13:Q26)</f>
        <v>501755358.70999998</v>
      </c>
      <c r="R27" s="3">
        <f>SUM(R13:R26)</f>
        <v>86359436.189999998</v>
      </c>
      <c r="S27" s="16">
        <f t="shared" si="4"/>
        <v>0.17211462656229098</v>
      </c>
      <c r="T27" s="3">
        <f>SUM(T13:T26)</f>
        <v>1633660192.98</v>
      </c>
      <c r="U27" s="3">
        <f>SUM(U13:U26)</f>
        <v>385919749.65000004</v>
      </c>
      <c r="V27" s="16">
        <f t="shared" si="5"/>
        <v>0.23623012380930594</v>
      </c>
      <c r="W27" s="3">
        <f>SUM(W13:W26)</f>
        <v>312142741.83999997</v>
      </c>
      <c r="X27" s="3">
        <f>SUM(X13:X26)</f>
        <v>56280386.690000005</v>
      </c>
      <c r="Y27" s="16">
        <f t="shared" si="6"/>
        <v>0.18030336492286131</v>
      </c>
      <c r="Z27" s="3">
        <f>SUM(Z13:Z26)</f>
        <v>1204456127.3599999</v>
      </c>
      <c r="AA27" s="3">
        <f>SUM(AA13:AA26)</f>
        <v>241729468.90000004</v>
      </c>
      <c r="AB27" s="16">
        <f t="shared" si="7"/>
        <v>0.20069595181506308</v>
      </c>
      <c r="AC27" s="3">
        <f>SUM(AC13:AC26)</f>
        <v>1279438775.3200002</v>
      </c>
      <c r="AD27" s="3">
        <f>SUM(AD13:AD26)</f>
        <v>247673340.39000002</v>
      </c>
      <c r="AE27" s="16">
        <f t="shared" si="8"/>
        <v>0.19357967350024582</v>
      </c>
      <c r="AF27" s="3">
        <f>SUM(AF13:AF26)</f>
        <v>413567217.25999999</v>
      </c>
      <c r="AG27" s="3">
        <f>SUM(AG13:AG26)</f>
        <v>79970308.280000001</v>
      </c>
      <c r="AH27" s="16">
        <f t="shared" si="9"/>
        <v>0.19336713584269555</v>
      </c>
      <c r="AI27" s="3">
        <f>SUM(AI13:AI26)</f>
        <v>1751754928.0699999</v>
      </c>
      <c r="AJ27" s="3">
        <f>SUM(AJ13:AJ26)</f>
        <v>329080823.66000003</v>
      </c>
      <c r="AK27" s="16">
        <f t="shared" si="10"/>
        <v>0.18785779813536221</v>
      </c>
      <c r="AL27" s="3">
        <f>SUM(AL13:AL26)</f>
        <v>2128014446.8600001</v>
      </c>
      <c r="AM27" s="3">
        <f>SUM(AM13:AM26)</f>
        <v>386097890.71999997</v>
      </c>
      <c r="AN27" s="16">
        <f t="shared" si="11"/>
        <v>0.1814357469657728</v>
      </c>
      <c r="AO27" s="3">
        <f>SUM(AO13:AO26)</f>
        <v>537128274.22000003</v>
      </c>
      <c r="AP27" s="3">
        <f>SUM(AP13:AP26)</f>
        <v>91479272.370000005</v>
      </c>
      <c r="AQ27" s="16">
        <f t="shared" si="12"/>
        <v>0.17031177981245391</v>
      </c>
      <c r="AR27" s="3">
        <f>SUM(AR13:AR26)</f>
        <v>641907659.28000009</v>
      </c>
      <c r="AS27" s="3">
        <f>SUM(AS13:AS26)</f>
        <v>100198769.17</v>
      </c>
      <c r="AT27" s="16">
        <f t="shared" si="13"/>
        <v>0.1560953008138096</v>
      </c>
      <c r="AU27" s="3">
        <f>SUM(AU13:AU26)</f>
        <v>450900470.45999998</v>
      </c>
      <c r="AV27" s="3">
        <f>SUM(AV13:AV26)</f>
        <v>82359526.989999995</v>
      </c>
      <c r="AW27" s="16">
        <f t="shared" si="14"/>
        <v>0.1826556687908939</v>
      </c>
      <c r="AX27" s="3">
        <f>SUM(AX13:AX26)</f>
        <v>584362181.09000003</v>
      </c>
      <c r="AY27" s="3">
        <f>SUM(AY13:AY26)</f>
        <v>108447948.34</v>
      </c>
      <c r="AZ27" s="16">
        <f t="shared" si="15"/>
        <v>0.18558344781606853</v>
      </c>
      <c r="BA27" s="3">
        <f>SUM(BA13:BA26)</f>
        <v>303338607.13</v>
      </c>
      <c r="BB27" s="3">
        <f>SUM(BB13:BB26)</f>
        <v>74552537.859999999</v>
      </c>
      <c r="BC27" s="16">
        <f t="shared" si="16"/>
        <v>0.24577332429053275</v>
      </c>
      <c r="BD27" s="3">
        <f>SUM(BD13:BD26)</f>
        <v>1015643208.77</v>
      </c>
      <c r="BE27" s="3">
        <f>SUM(BE13:BE26)</f>
        <v>193612854.16999999</v>
      </c>
      <c r="BF27" s="16">
        <f t="shared" si="17"/>
        <v>0.19063077712543941</v>
      </c>
      <c r="BG27" s="3">
        <f>SUM(BG13:BG26)</f>
        <v>610919187.78999996</v>
      </c>
      <c r="BH27" s="3">
        <f>SUM(BH13:BH26)</f>
        <v>108505276.73999999</v>
      </c>
      <c r="BI27" s="16">
        <f t="shared" si="18"/>
        <v>0.17760986871687204</v>
      </c>
      <c r="BJ27" s="3">
        <f>SUM(BJ13:BJ26)</f>
        <v>387706020.30000001</v>
      </c>
      <c r="BK27" s="3">
        <f>SUM(BK13:BK26)</f>
        <v>65043934.910000004</v>
      </c>
      <c r="BL27" s="16">
        <f t="shared" si="19"/>
        <v>0.1677661204736263</v>
      </c>
      <c r="BM27" s="3">
        <f>SUM(BM13:BM26)</f>
        <v>729950382.91000009</v>
      </c>
      <c r="BN27" s="3">
        <f>SUM(BN13:BN26)</f>
        <v>121602152.06</v>
      </c>
      <c r="BO27" s="16">
        <f t="shared" si="20"/>
        <v>0.16658961335868366</v>
      </c>
      <c r="BP27" s="3">
        <f>SUM(BP13:BP26)</f>
        <v>504567856.80000001</v>
      </c>
      <c r="BQ27" s="3">
        <f>SUM(BQ13:BQ26)</f>
        <v>87141618.780000001</v>
      </c>
      <c r="BR27" s="16">
        <f t="shared" si="21"/>
        <v>0.17270545003135443</v>
      </c>
      <c r="BS27" s="3">
        <f>SUM(BS13:BS26)</f>
        <v>517315326.52000004</v>
      </c>
      <c r="BT27" s="3">
        <f>SUM(BT13:BT26)</f>
        <v>87231898.260000005</v>
      </c>
      <c r="BU27" s="16">
        <f t="shared" si="22"/>
        <v>0.16862422933960283</v>
      </c>
      <c r="BV27" s="3">
        <f>SUM(BV13:BV26)</f>
        <v>4314067774.2299995</v>
      </c>
      <c r="BW27" s="3">
        <f>SUM(BW13:BW26)</f>
        <v>842000597.74000001</v>
      </c>
      <c r="BX27" s="16">
        <f t="shared" si="23"/>
        <v>0.19517556093338967</v>
      </c>
      <c r="BY27" s="3">
        <f>SUM(BY13:BY26)</f>
        <v>12007925494.26</v>
      </c>
      <c r="BZ27" s="3">
        <f>SUM(BZ13:BZ26)</f>
        <v>2251865324.8499999</v>
      </c>
      <c r="CA27" s="16">
        <f t="shared" si="24"/>
        <v>0.18753158702778688</v>
      </c>
      <c r="CB27" s="3">
        <f>SUM(CB13:CB26)</f>
        <v>38001886246.329994</v>
      </c>
      <c r="CC27" s="3">
        <f>SUM(CC13:CC26)</f>
        <v>7088072482.5999994</v>
      </c>
      <c r="CD27" s="19">
        <f t="shared" si="25"/>
        <v>0.18651896478650518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13561933.589999914</v>
      </c>
      <c r="C28" s="3">
        <f>C12-C27</f>
        <v>160723424.08000004</v>
      </c>
      <c r="D28" s="16"/>
      <c r="E28" s="3">
        <f>E12-E27</f>
        <v>0</v>
      </c>
      <c r="F28" s="3">
        <f>F12-F27</f>
        <v>9187540.8500000015</v>
      </c>
      <c r="G28" s="16"/>
      <c r="H28" s="3">
        <f>H12-H27</f>
        <v>-174956094.05000019</v>
      </c>
      <c r="I28" s="3">
        <f>I12-I27</f>
        <v>263979573.51999998</v>
      </c>
      <c r="J28" s="16"/>
      <c r="K28" s="3">
        <f>K12-K27</f>
        <v>25397684.910000324</v>
      </c>
      <c r="L28" s="3">
        <f>L12-L27</f>
        <v>118611019.21999991</v>
      </c>
      <c r="M28" s="16"/>
      <c r="N28" s="3">
        <f>N12-N27</f>
        <v>-24713619.710000038</v>
      </c>
      <c r="O28" s="3">
        <f>O12-O27</f>
        <v>21623694.430000007</v>
      </c>
      <c r="P28" s="16"/>
      <c r="Q28" s="3">
        <f>Q12-Q27</f>
        <v>-24234612.699999988</v>
      </c>
      <c r="R28" s="3">
        <f>R12-R27</f>
        <v>18115170.650000006</v>
      </c>
      <c r="S28" s="16"/>
      <c r="T28" s="3">
        <f>T12-T27</f>
        <v>-83847998.450000048</v>
      </c>
      <c r="U28" s="3">
        <f>U12-U27</f>
        <v>-4417208.6400000453</v>
      </c>
      <c r="V28" s="16"/>
      <c r="W28" s="3">
        <f>W12-W27</f>
        <v>-8514631.7999999523</v>
      </c>
      <c r="X28" s="3">
        <f>X12-X27</f>
        <v>6165630.859999992</v>
      </c>
      <c r="Y28" s="16"/>
      <c r="Z28" s="3">
        <f>Z12-Z27</f>
        <v>-50160894.7099998</v>
      </c>
      <c r="AA28" s="3">
        <f>AA12-AA27</f>
        <v>5487205.9599999785</v>
      </c>
      <c r="AB28" s="16"/>
      <c r="AC28" s="3">
        <f>AC12-AC27</f>
        <v>-16162954.860000134</v>
      </c>
      <c r="AD28" s="3">
        <f>AD12-AD27</f>
        <v>29268215.009999961</v>
      </c>
      <c r="AE28" s="16"/>
      <c r="AF28" s="3">
        <f>AF12-AF27</f>
        <v>-31004000</v>
      </c>
      <c r="AG28" s="3">
        <f>AG12-AG27</f>
        <v>19678560.679999992</v>
      </c>
      <c r="AH28" s="16"/>
      <c r="AI28" s="3">
        <f>AI12-AI27</f>
        <v>25628313.400000095</v>
      </c>
      <c r="AJ28" s="3">
        <f>AJ12-AJ27</f>
        <v>123863698.69999999</v>
      </c>
      <c r="AK28" s="19"/>
      <c r="AL28" s="3">
        <f>AL12-AL27</f>
        <v>-55979813.550000191</v>
      </c>
      <c r="AM28" s="3">
        <f>AM12-AM27</f>
        <v>44440023.170000017</v>
      </c>
      <c r="AN28" s="16"/>
      <c r="AO28" s="3">
        <f>AO12-AO27</f>
        <v>-23130750.630000055</v>
      </c>
      <c r="AP28" s="3">
        <f>AP12-AP27</f>
        <v>10826106.75</v>
      </c>
      <c r="AQ28" s="16"/>
      <c r="AR28" s="3">
        <f>AR12-AR27</f>
        <v>-30880114.690000057</v>
      </c>
      <c r="AS28" s="3">
        <f>AS12-AS27</f>
        <v>14194087.939999998</v>
      </c>
      <c r="AT28" s="16"/>
      <c r="AU28" s="3">
        <f>AU12-AU27</f>
        <v>-18176790.969999969</v>
      </c>
      <c r="AV28" s="3">
        <f>AV12-AV27</f>
        <v>18267466.74000001</v>
      </c>
      <c r="AW28" s="16"/>
      <c r="AX28" s="3">
        <f>AX12-AX27</f>
        <v>-31527920.050000072</v>
      </c>
      <c r="AY28" s="3">
        <f>AY12-AY27</f>
        <v>16603781.409999996</v>
      </c>
      <c r="AZ28" s="16"/>
      <c r="BA28" s="3">
        <f>BA12-BA27</f>
        <v>-2965714.4499999881</v>
      </c>
      <c r="BB28" s="3">
        <f>BB12-BB27</f>
        <v>-1957578.2699999958</v>
      </c>
      <c r="BC28" s="16"/>
      <c r="BD28" s="3">
        <f>BD12-BD27</f>
        <v>-19462355.980000019</v>
      </c>
      <c r="BE28" s="3">
        <f>BE12-BE27</f>
        <v>-15682874.559999973</v>
      </c>
      <c r="BF28" s="16"/>
      <c r="BG28" s="3">
        <f>BG12-BG27</f>
        <v>-30307636</v>
      </c>
      <c r="BH28" s="3">
        <f>BH12-BH27</f>
        <v>1595211.1400000006</v>
      </c>
      <c r="BI28" s="16"/>
      <c r="BJ28" s="3">
        <f>BJ12-BJ27</f>
        <v>-2017269.5</v>
      </c>
      <c r="BK28" s="3">
        <f>BK12-BK27</f>
        <v>5531264.9900000021</v>
      </c>
      <c r="BL28" s="16"/>
      <c r="BM28" s="3">
        <f>BM12-BM27</f>
        <v>-76815116.310000062</v>
      </c>
      <c r="BN28" s="3">
        <f>BN12-BN27</f>
        <v>53326276.129999995</v>
      </c>
      <c r="BO28" s="16"/>
      <c r="BP28" s="3">
        <f>BP12-BP27</f>
        <v>-5251484.9600000381</v>
      </c>
      <c r="BQ28" s="3">
        <f>BQ12-BQ27</f>
        <v>16991878.209999993</v>
      </c>
      <c r="BR28" s="16"/>
      <c r="BS28" s="3">
        <f>BS12-BS27</f>
        <v>-36424729.01000005</v>
      </c>
      <c r="BT28" s="3">
        <f>BT12-BT27</f>
        <v>45553074.269999996</v>
      </c>
      <c r="BU28" s="16"/>
      <c r="BV28" s="3">
        <f>BV12-BV27</f>
        <v>-174762219.99999952</v>
      </c>
      <c r="BW28" s="3">
        <f>BW12-BW27</f>
        <v>21251712.569999933</v>
      </c>
      <c r="BX28" s="16"/>
      <c r="BY28" s="3">
        <f>BY12-BY27</f>
        <v>-196000000</v>
      </c>
      <c r="BZ28" s="3">
        <f>BZ12-BZ27</f>
        <v>20716873.470000267</v>
      </c>
      <c r="CA28" s="16"/>
      <c r="CB28" s="3">
        <f t="shared" ref="CB28:CC28" si="29">BY28+BV28+BS28+BP28+BM28+BJ28+BG28+BD28+BA28+AX28+AU28+AR28+AO28+AL28+AI28+AF28+AC28+Z28+W28+T28+Q28+N28+K28+H28+E28+B28</f>
        <v>-1052708790.48</v>
      </c>
      <c r="CC28" s="3">
        <f t="shared" si="29"/>
        <v>1023943829.28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Normal="100" workbookViewId="0">
      <pane xSplit="1" ySplit="5" topLeftCell="B19" activePane="bottomRight" state="frozen"/>
      <selection pane="topRight" activeCell="B1" sqref="B1"/>
      <selection pane="bottomLeft" activeCell="A5" sqref="A5"/>
      <selection pane="bottomRight" activeCell="D56" sqref="D5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1.75" customHeight="1" x14ac:dyDescent="0.3">
      <c r="A2" s="20"/>
      <c r="B2" s="60" t="s">
        <v>73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58</v>
      </c>
      <c r="D4" s="58" t="s">
        <v>27</v>
      </c>
      <c r="E4" s="56" t="s">
        <v>26</v>
      </c>
      <c r="F4" s="56" t="s">
        <v>58</v>
      </c>
      <c r="G4" s="58" t="s">
        <v>27</v>
      </c>
      <c r="H4" s="56" t="s">
        <v>26</v>
      </c>
      <c r="I4" s="56" t="s">
        <v>58</v>
      </c>
      <c r="J4" s="58" t="s">
        <v>27</v>
      </c>
      <c r="K4" s="56" t="s">
        <v>26</v>
      </c>
      <c r="L4" s="56" t="s">
        <v>58</v>
      </c>
      <c r="M4" s="58" t="s">
        <v>27</v>
      </c>
      <c r="N4" s="56" t="s">
        <v>26</v>
      </c>
      <c r="O4" s="56" t="s">
        <v>58</v>
      </c>
      <c r="P4" s="58" t="s">
        <v>27</v>
      </c>
      <c r="Q4" s="56" t="s">
        <v>26</v>
      </c>
      <c r="R4" s="56" t="s">
        <v>58</v>
      </c>
      <c r="S4" s="58" t="s">
        <v>27</v>
      </c>
      <c r="T4" s="56" t="s">
        <v>26</v>
      </c>
      <c r="U4" s="56" t="s">
        <v>58</v>
      </c>
      <c r="V4" s="58" t="s">
        <v>27</v>
      </c>
      <c r="W4" s="56" t="s">
        <v>26</v>
      </c>
      <c r="X4" s="56" t="s">
        <v>58</v>
      </c>
      <c r="Y4" s="58" t="s">
        <v>27</v>
      </c>
      <c r="Z4" s="56" t="s">
        <v>26</v>
      </c>
      <c r="AA4" s="56" t="s">
        <v>58</v>
      </c>
      <c r="AB4" s="58" t="s">
        <v>27</v>
      </c>
      <c r="AC4" s="56" t="s">
        <v>26</v>
      </c>
      <c r="AD4" s="56" t="s">
        <v>58</v>
      </c>
      <c r="AE4" s="58" t="s">
        <v>27</v>
      </c>
      <c r="AF4" s="56" t="s">
        <v>26</v>
      </c>
      <c r="AG4" s="56" t="s">
        <v>58</v>
      </c>
      <c r="AH4" s="58" t="s">
        <v>27</v>
      </c>
      <c r="AI4" s="56" t="s">
        <v>26</v>
      </c>
      <c r="AJ4" s="56" t="s">
        <v>58</v>
      </c>
      <c r="AK4" s="58" t="s">
        <v>27</v>
      </c>
      <c r="AL4" s="56" t="s">
        <v>26</v>
      </c>
      <c r="AM4" s="56" t="s">
        <v>58</v>
      </c>
      <c r="AN4" s="58" t="s">
        <v>27</v>
      </c>
      <c r="AO4" s="56" t="s">
        <v>26</v>
      </c>
      <c r="AP4" s="56" t="s">
        <v>58</v>
      </c>
      <c r="AQ4" s="58" t="s">
        <v>27</v>
      </c>
      <c r="AR4" s="56" t="s">
        <v>26</v>
      </c>
      <c r="AS4" s="56" t="s">
        <v>58</v>
      </c>
      <c r="AT4" s="58" t="s">
        <v>27</v>
      </c>
      <c r="AU4" s="56" t="s">
        <v>26</v>
      </c>
      <c r="AV4" s="56" t="s">
        <v>58</v>
      </c>
      <c r="AW4" s="58" t="s">
        <v>27</v>
      </c>
      <c r="AX4" s="56" t="s">
        <v>26</v>
      </c>
      <c r="AY4" s="56" t="s">
        <v>58</v>
      </c>
      <c r="AZ4" s="58" t="s">
        <v>27</v>
      </c>
      <c r="BA4" s="56" t="s">
        <v>26</v>
      </c>
      <c r="BB4" s="56" t="s">
        <v>58</v>
      </c>
      <c r="BC4" s="58" t="s">
        <v>27</v>
      </c>
      <c r="BD4" s="56" t="s">
        <v>26</v>
      </c>
      <c r="BE4" s="56" t="s">
        <v>58</v>
      </c>
      <c r="BF4" s="58" t="s">
        <v>27</v>
      </c>
      <c r="BG4" s="56" t="s">
        <v>26</v>
      </c>
      <c r="BH4" s="56" t="s">
        <v>58</v>
      </c>
      <c r="BI4" s="58" t="s">
        <v>27</v>
      </c>
      <c r="BJ4" s="56" t="s">
        <v>26</v>
      </c>
      <c r="BK4" s="56" t="s">
        <v>58</v>
      </c>
      <c r="BL4" s="58" t="s">
        <v>27</v>
      </c>
      <c r="BM4" s="56" t="s">
        <v>26</v>
      </c>
      <c r="BN4" s="56" t="s">
        <v>58</v>
      </c>
      <c r="BO4" s="58" t="s">
        <v>27</v>
      </c>
      <c r="BP4" s="56" t="s">
        <v>26</v>
      </c>
      <c r="BQ4" s="56" t="s">
        <v>58</v>
      </c>
      <c r="BR4" s="58" t="s">
        <v>27</v>
      </c>
      <c r="BS4" s="56" t="s">
        <v>26</v>
      </c>
      <c r="BT4" s="56" t="s">
        <v>58</v>
      </c>
      <c r="BU4" s="58" t="s">
        <v>27</v>
      </c>
      <c r="BV4" s="56" t="s">
        <v>26</v>
      </c>
      <c r="BW4" s="56" t="s">
        <v>58</v>
      </c>
      <c r="BX4" s="58" t="s">
        <v>27</v>
      </c>
      <c r="BY4" s="56" t="s">
        <v>26</v>
      </c>
      <c r="BZ4" s="56" t="s">
        <v>58</v>
      </c>
      <c r="CA4" s="58" t="s">
        <v>27</v>
      </c>
      <c r="CB4" s="56" t="s">
        <v>26</v>
      </c>
      <c r="CC4" s="56" t="s">
        <v>58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4">
        <v>418688086.68000001</v>
      </c>
      <c r="C6" s="24">
        <v>224331820.30000001</v>
      </c>
      <c r="D6" s="25">
        <f>IF(B6&gt;0,C6/B6,0)</f>
        <v>0.53579699885622745</v>
      </c>
      <c r="E6" s="26">
        <v>59528480</v>
      </c>
      <c r="F6" s="26">
        <v>20056692.030000001</v>
      </c>
      <c r="G6" s="25">
        <f t="shared" ref="G6:G27" si="0">IF(E6&gt;0,F6/E6,0)</f>
        <v>0.3369259895431565</v>
      </c>
      <c r="H6" s="26">
        <v>1444221480.5599999</v>
      </c>
      <c r="I6" s="26">
        <v>512397089.95999998</v>
      </c>
      <c r="J6" s="25">
        <f t="shared" ref="J6:J27" si="1">IF(H6&gt;0,I6/H6,0)</f>
        <v>0.35479121232936994</v>
      </c>
      <c r="K6" s="26">
        <v>567860800</v>
      </c>
      <c r="L6" s="26">
        <v>194389065.74000001</v>
      </c>
      <c r="M6" s="25">
        <f t="shared" ref="M6:M27" si="2">IF(K6&gt;0,L6/K6,0)</f>
        <v>0.34231816272579479</v>
      </c>
      <c r="N6" s="26">
        <v>141145749.94999999</v>
      </c>
      <c r="O6" s="26">
        <v>45305016.579999998</v>
      </c>
      <c r="P6" s="25">
        <f t="shared" ref="P6:P27" si="3">IF(N6&gt;0,O6/N6,0)</f>
        <v>0.32098038089031389</v>
      </c>
      <c r="Q6" s="26">
        <v>107055969</v>
      </c>
      <c r="R6" s="26">
        <v>29325287.670000002</v>
      </c>
      <c r="S6" s="25">
        <f t="shared" ref="S6:S27" si="4">IF(Q6&gt;0,R6/Q6,0)</f>
        <v>0.2739248259011135</v>
      </c>
      <c r="T6" s="26">
        <v>702479499.63</v>
      </c>
      <c r="U6" s="26">
        <v>235981832.36000001</v>
      </c>
      <c r="V6" s="25">
        <f t="shared" ref="V6:V27" si="5">IF(T6&gt;0,U6/T6,0)</f>
        <v>0.3359270021179166</v>
      </c>
      <c r="W6" s="26">
        <v>99908817</v>
      </c>
      <c r="X6" s="26">
        <v>51841175.399999999</v>
      </c>
      <c r="Y6" s="25">
        <f t="shared" ref="Y6:Y27" si="6">IF(W6&gt;0,X6/W6,0)</f>
        <v>0.51888488880816197</v>
      </c>
      <c r="Z6" s="26">
        <v>434319000</v>
      </c>
      <c r="AA6" s="26">
        <v>138832066.15000001</v>
      </c>
      <c r="AB6" s="25">
        <f t="shared" ref="AB6:AB27" si="7">IF(Z6&gt;0,AA6/Z6,0)</f>
        <v>0.31965459984481454</v>
      </c>
      <c r="AC6" s="26">
        <v>425017841</v>
      </c>
      <c r="AD6" s="26">
        <v>141393312.11000001</v>
      </c>
      <c r="AE6" s="25">
        <f t="shared" ref="AE6:AE27" si="8">IF(AC6&gt;0,AD6/AC6,0)</f>
        <v>0.3326761807864908</v>
      </c>
      <c r="AF6" s="26">
        <v>55412076</v>
      </c>
      <c r="AG6" s="26">
        <v>17600151.100000001</v>
      </c>
      <c r="AH6" s="25">
        <f t="shared" ref="AH6:AH27" si="9">IF(AF6&gt;0,AG6/AF6,0)</f>
        <v>0.31762302318361074</v>
      </c>
      <c r="AI6" s="26">
        <v>521253097.13</v>
      </c>
      <c r="AJ6" s="26">
        <v>190019686.94</v>
      </c>
      <c r="AK6" s="11">
        <f t="shared" ref="AK6:AK27" si="10">IF(AI6&gt;0,AJ6/AI6,0)</f>
        <v>0.36454399597094245</v>
      </c>
      <c r="AL6" s="26">
        <v>737311831.62</v>
      </c>
      <c r="AM6" s="26">
        <v>242179897.81</v>
      </c>
      <c r="AN6" s="12">
        <f t="shared" ref="AN6:AN27" si="11">IF(AL6&gt;0,AM6/AL6,0)</f>
        <v>0.32846332775901538</v>
      </c>
      <c r="AO6" s="26">
        <v>257812285.38</v>
      </c>
      <c r="AP6" s="26">
        <v>70324812.599999994</v>
      </c>
      <c r="AQ6" s="12">
        <f t="shared" ref="AQ6:AQ27" si="12">IF(AO6&gt;0,AP6/AO6,0)</f>
        <v>0.27277525776688805</v>
      </c>
      <c r="AR6" s="26">
        <v>139101006</v>
      </c>
      <c r="AS6" s="26">
        <v>44652016</v>
      </c>
      <c r="AT6" s="12">
        <f t="shared" ref="AT6:AT27" si="13">IF(AR6&gt;0,AS6/AR6,0)</f>
        <v>0.32100426362121348</v>
      </c>
      <c r="AU6" s="26">
        <v>115910471</v>
      </c>
      <c r="AV6" s="26">
        <v>40341689.539999999</v>
      </c>
      <c r="AW6" s="12">
        <f t="shared" ref="AW6:AW27" si="14">IF(AU6&gt;0,AV6/AU6,0)</f>
        <v>0.34804180495479137</v>
      </c>
      <c r="AX6" s="26">
        <v>170698060</v>
      </c>
      <c r="AY6" s="26">
        <v>51785232.420000002</v>
      </c>
      <c r="AZ6" s="12">
        <f t="shared" ref="AZ6:AZ27" si="15">IF(AX6&gt;0,AY6/AX6,0)</f>
        <v>0.30337329211591507</v>
      </c>
      <c r="BA6" s="26">
        <v>92305907.650000006</v>
      </c>
      <c r="BB6" s="26">
        <v>33325724.550000001</v>
      </c>
      <c r="BC6" s="12">
        <f t="shared" ref="BC6:BC27" si="16">IF(BA6&gt;0,BB6/BA6,0)</f>
        <v>0.36103566281328903</v>
      </c>
      <c r="BD6" s="26">
        <v>371252988.60000002</v>
      </c>
      <c r="BE6" s="26">
        <v>116624983.67</v>
      </c>
      <c r="BF6" s="12">
        <f t="shared" ref="BF6:BF27" si="17">IF(BD6&gt;0,BE6/BD6,0)</f>
        <v>0.31413884130547842</v>
      </c>
      <c r="BG6" s="26">
        <v>293423269</v>
      </c>
      <c r="BH6" s="26">
        <v>82607076.849999994</v>
      </c>
      <c r="BI6" s="12">
        <f t="shared" ref="BI6:BI27" si="18">IF(BG6&gt;0,BH6/BG6,0)</f>
        <v>0.28152871833078785</v>
      </c>
      <c r="BJ6" s="26">
        <v>66894400</v>
      </c>
      <c r="BK6" s="26">
        <v>23922168.989999998</v>
      </c>
      <c r="BL6" s="12">
        <f t="shared" ref="BL6:BL27" si="19">IF(BJ6&gt;0,BK6/BJ6,0)</f>
        <v>0.35761093589298953</v>
      </c>
      <c r="BM6" s="26">
        <v>250078697</v>
      </c>
      <c r="BN6" s="26">
        <v>115456644.47</v>
      </c>
      <c r="BO6" s="12">
        <f t="shared" ref="BO6:BO27" si="20">IF(BM6&gt;0,BN6/BM6,0)</f>
        <v>0.46168124616388256</v>
      </c>
      <c r="BP6" s="26">
        <v>101095808</v>
      </c>
      <c r="BQ6" s="26">
        <v>36165956.009999998</v>
      </c>
      <c r="BR6" s="12">
        <f t="shared" ref="BR6:BR27" si="21">IF(BP6&gt;0,BQ6/BP6,0)</f>
        <v>0.3577394228848737</v>
      </c>
      <c r="BS6" s="26">
        <v>181511823.13999999</v>
      </c>
      <c r="BT6" s="26">
        <v>60874413.600000001</v>
      </c>
      <c r="BU6" s="12">
        <f t="shared" ref="BU6:BU27" si="22">IF(BS6&gt;0,BT6/BS6,0)</f>
        <v>0.33537437147026833</v>
      </c>
      <c r="BV6" s="26">
        <v>1993914000</v>
      </c>
      <c r="BW6" s="26">
        <v>741319808.74000001</v>
      </c>
      <c r="BX6" s="25">
        <f t="shared" ref="BX6:BX27" si="23">IF(BV6&gt;0,BW6/BV6,0)</f>
        <v>0.37179126518997307</v>
      </c>
      <c r="BY6" s="24">
        <v>4920701568</v>
      </c>
      <c r="BZ6" s="24">
        <v>1721976493.22</v>
      </c>
      <c r="CA6" s="12">
        <f t="shared" ref="CA6:CA27" si="24">IF(BY6&gt;0,BZ6/BY6,0)</f>
        <v>0.34994532170336246</v>
      </c>
      <c r="CB6" s="3">
        <f>B6+E6+H6+K6+N6+Q6+T6+W6+Z6+AC6+AF6+AI6+AL6+AO6+AR6+AU6+AX6+BA6+BD6+BG6+BJ6+BM6+BP6+BS6+BV6+BY6</f>
        <v>14668903012.34</v>
      </c>
      <c r="CC6" s="3">
        <f>C6+F6+I6+L6+O6+R6+U6+X6+AA6+AD6+AG6+AJ6+AM6+AP6+AS6+AV6+AY6+BB6+BE6+BH6+BK6+BN6+BQ6+BT6+BW6+BZ6</f>
        <v>5183030114.8100004</v>
      </c>
      <c r="CD6" s="19">
        <f t="shared" ref="CD6:CD27" si="25">IF(CB6&gt;0,CC6/CB6,0)</f>
        <v>0.35333454113438834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27" si="26">IF(B7&gt;0,C7/B7,0)</f>
        <v>0</v>
      </c>
      <c r="E7" s="26">
        <v>50530940</v>
      </c>
      <c r="F7" s="26">
        <v>21054558</v>
      </c>
      <c r="G7" s="25">
        <f t="shared" si="0"/>
        <v>0.41666666007004816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54256443</v>
      </c>
      <c r="O7" s="26">
        <v>22606850</v>
      </c>
      <c r="P7" s="25">
        <f t="shared" si="3"/>
        <v>0.41666664362792821</v>
      </c>
      <c r="Q7" s="26">
        <v>77571871</v>
      </c>
      <c r="R7" s="26">
        <v>32321615</v>
      </c>
      <c r="S7" s="25">
        <f t="shared" si="4"/>
        <v>0.41666669352348096</v>
      </c>
      <c r="T7" s="26">
        <v>0</v>
      </c>
      <c r="U7" s="26">
        <v>0</v>
      </c>
      <c r="V7" s="25">
        <f t="shared" si="5"/>
        <v>0</v>
      </c>
      <c r="W7" s="26">
        <v>34728365</v>
      </c>
      <c r="X7" s="26">
        <v>14470150</v>
      </c>
      <c r="Y7" s="25">
        <f t="shared" si="6"/>
        <v>0.41666660667727951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91692087</v>
      </c>
      <c r="AG7" s="26">
        <v>38205035</v>
      </c>
      <c r="AH7" s="25">
        <f t="shared" si="9"/>
        <v>0.41666665303408351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95905553</v>
      </c>
      <c r="AS7" s="26">
        <v>39960645</v>
      </c>
      <c r="AT7" s="12">
        <f t="shared" si="13"/>
        <v>0.41666664494390643</v>
      </c>
      <c r="AU7" s="26">
        <v>94856730</v>
      </c>
      <c r="AV7" s="26">
        <v>39523640</v>
      </c>
      <c r="AW7" s="12">
        <f t="shared" si="14"/>
        <v>0.41666669302220305</v>
      </c>
      <c r="AX7" s="26">
        <v>59986369</v>
      </c>
      <c r="AY7" s="26">
        <v>24994320</v>
      </c>
      <c r="AZ7" s="12">
        <f t="shared" si="15"/>
        <v>0.41666665972064421</v>
      </c>
      <c r="BA7" s="26">
        <v>48690469</v>
      </c>
      <c r="BB7" s="26">
        <v>29115078</v>
      </c>
      <c r="BC7" s="12">
        <f t="shared" si="16"/>
        <v>0.59796257045706425</v>
      </c>
      <c r="BD7" s="26">
        <v>6339681</v>
      </c>
      <c r="BE7" s="26">
        <v>2641535</v>
      </c>
      <c r="BF7" s="12">
        <f t="shared" si="17"/>
        <v>0.4166668638374707</v>
      </c>
      <c r="BG7" s="26">
        <v>0</v>
      </c>
      <c r="BH7" s="26">
        <v>0</v>
      </c>
      <c r="BI7" s="25">
        <f t="shared" si="18"/>
        <v>0</v>
      </c>
      <c r="BJ7" s="26">
        <v>60007616</v>
      </c>
      <c r="BK7" s="26">
        <v>25003175</v>
      </c>
      <c r="BL7" s="12">
        <f t="shared" si="19"/>
        <v>0.41666669444091897</v>
      </c>
      <c r="BM7" s="26">
        <v>29547704</v>
      </c>
      <c r="BN7" s="26">
        <v>12311545</v>
      </c>
      <c r="BO7" s="25">
        <f t="shared" si="20"/>
        <v>0.41666672307262859</v>
      </c>
      <c r="BP7" s="26">
        <v>71362722</v>
      </c>
      <c r="BQ7" s="26">
        <v>29734470</v>
      </c>
      <c r="BR7" s="12">
        <f t="shared" si="21"/>
        <v>0.41666670169896264</v>
      </c>
      <c r="BS7" s="26">
        <v>21633150</v>
      </c>
      <c r="BT7" s="26">
        <v>9013815</v>
      </c>
      <c r="BU7" s="12">
        <f t="shared" si="22"/>
        <v>0.41666678223004971</v>
      </c>
      <c r="BV7" s="26">
        <v>41390288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838499988</v>
      </c>
      <c r="CC7" s="3">
        <f t="shared" ref="CC7:CC12" si="27">BZ7+BW7+BT7+BQ7+BN7+BK7+BH7+BE7+BB7+AY7+AV7+AS7+AP7+AM7+AJ7+AG7+AD7+AA7+X7+U7+R7+O7+L7+I7+F7+C7</f>
        <v>340956431</v>
      </c>
      <c r="CD7" s="19">
        <f t="shared" si="25"/>
        <v>0.40662663790044085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106853325.98</v>
      </c>
      <c r="C8" s="24">
        <v>37876868.859999999</v>
      </c>
      <c r="D8" s="25">
        <f t="shared" si="26"/>
        <v>0.3544753381573682</v>
      </c>
      <c r="E8" s="26">
        <v>15473720.76</v>
      </c>
      <c r="F8" s="26">
        <v>493200</v>
      </c>
      <c r="G8" s="25">
        <f t="shared" si="0"/>
        <v>3.1873394101497282E-2</v>
      </c>
      <c r="H8" s="26">
        <v>435471399.08999997</v>
      </c>
      <c r="I8" s="26">
        <v>189771676.31999999</v>
      </c>
      <c r="J8" s="25">
        <f t="shared" si="1"/>
        <v>0.43578447796241931</v>
      </c>
      <c r="K8" s="26">
        <v>295126652.25999999</v>
      </c>
      <c r="L8" s="26">
        <v>99123310</v>
      </c>
      <c r="M8" s="25">
        <f t="shared" si="2"/>
        <v>0.33586702265261553</v>
      </c>
      <c r="N8" s="26">
        <v>56905825.43</v>
      </c>
      <c r="O8" s="26">
        <v>12299756</v>
      </c>
      <c r="P8" s="25">
        <f t="shared" si="3"/>
        <v>0.21614230014341784</v>
      </c>
      <c r="Q8" s="26">
        <v>31112933.010000002</v>
      </c>
      <c r="R8" s="26">
        <v>8898464.4000000004</v>
      </c>
      <c r="S8" s="25">
        <f t="shared" si="4"/>
        <v>0.28600532123216882</v>
      </c>
      <c r="T8" s="26">
        <v>174890139.75</v>
      </c>
      <c r="U8" s="26">
        <v>49757234</v>
      </c>
      <c r="V8" s="25">
        <f t="shared" si="5"/>
        <v>0.28450565635733616</v>
      </c>
      <c r="W8" s="26">
        <v>33696841.799999997</v>
      </c>
      <c r="X8" s="26">
        <v>839040</v>
      </c>
      <c r="Y8" s="25">
        <f t="shared" si="6"/>
        <v>2.4899662852083667E-2</v>
      </c>
      <c r="Z8" s="26">
        <v>83685377.650000006</v>
      </c>
      <c r="AA8" s="26">
        <v>5954000</v>
      </c>
      <c r="AB8" s="25">
        <f t="shared" si="7"/>
        <v>7.1147435396678282E-2</v>
      </c>
      <c r="AC8" s="26">
        <v>186582297.47999999</v>
      </c>
      <c r="AD8" s="26">
        <v>25367761</v>
      </c>
      <c r="AE8" s="25">
        <f t="shared" si="8"/>
        <v>0.13596017061971918</v>
      </c>
      <c r="AF8" s="26">
        <v>33960941.259999998</v>
      </c>
      <c r="AG8" s="26">
        <v>13987262.5</v>
      </c>
      <c r="AH8" s="25">
        <f t="shared" si="9"/>
        <v>0.41186321642016821</v>
      </c>
      <c r="AI8" s="26">
        <v>207967647.47</v>
      </c>
      <c r="AJ8" s="26">
        <v>108650272.56999999</v>
      </c>
      <c r="AK8" s="11">
        <f t="shared" si="10"/>
        <v>0.52243834025036584</v>
      </c>
      <c r="AL8" s="26">
        <v>390360469.74000001</v>
      </c>
      <c r="AM8" s="26">
        <v>65233072.149999999</v>
      </c>
      <c r="AN8" s="12">
        <f t="shared" si="11"/>
        <v>0.16710983105806937</v>
      </c>
      <c r="AO8" s="26">
        <v>51160949.369999997</v>
      </c>
      <c r="AP8" s="26">
        <v>2151920</v>
      </c>
      <c r="AQ8" s="12">
        <f t="shared" si="12"/>
        <v>4.2061768331098509E-2</v>
      </c>
      <c r="AR8" s="26">
        <v>131550127.79000001</v>
      </c>
      <c r="AS8" s="26">
        <v>10116536</v>
      </c>
      <c r="AT8" s="12">
        <f t="shared" si="13"/>
        <v>7.6902517465809908E-2</v>
      </c>
      <c r="AU8" s="26">
        <v>55355213.490000002</v>
      </c>
      <c r="AV8" s="26">
        <v>13109098</v>
      </c>
      <c r="AW8" s="12">
        <f t="shared" si="14"/>
        <v>0.23681776608752808</v>
      </c>
      <c r="AX8" s="26">
        <v>43886549.039999999</v>
      </c>
      <c r="AY8" s="26">
        <v>8101116</v>
      </c>
      <c r="AZ8" s="12">
        <f t="shared" si="15"/>
        <v>0.18459223104136785</v>
      </c>
      <c r="BA8" s="26">
        <v>28713733.030000001</v>
      </c>
      <c r="BB8" s="26">
        <v>4398372.4800000004</v>
      </c>
      <c r="BC8" s="12">
        <f t="shared" si="16"/>
        <v>0.15318009941112837</v>
      </c>
      <c r="BD8" s="26">
        <v>226411925.28999999</v>
      </c>
      <c r="BE8" s="26">
        <v>3241200</v>
      </c>
      <c r="BF8" s="12">
        <f t="shared" si="17"/>
        <v>1.4315500368845435E-2</v>
      </c>
      <c r="BG8" s="26">
        <v>49379109.170000002</v>
      </c>
      <c r="BH8" s="26">
        <v>3130237.27</v>
      </c>
      <c r="BI8" s="12">
        <f t="shared" si="18"/>
        <v>6.3391934820520371E-2</v>
      </c>
      <c r="BJ8" s="26">
        <v>80468392.799999997</v>
      </c>
      <c r="BK8" s="26">
        <v>1398192.3</v>
      </c>
      <c r="BL8" s="12">
        <f t="shared" si="19"/>
        <v>1.7375670761501778E-2</v>
      </c>
      <c r="BM8" s="26">
        <v>53488630.390000001</v>
      </c>
      <c r="BN8" s="26">
        <v>10094435.5</v>
      </c>
      <c r="BO8" s="12">
        <f t="shared" si="20"/>
        <v>0.18872114365985357</v>
      </c>
      <c r="BP8" s="26">
        <v>31639444.039999999</v>
      </c>
      <c r="BQ8" s="26">
        <v>1154420</v>
      </c>
      <c r="BR8" s="12">
        <f t="shared" si="21"/>
        <v>3.6486734676517411E-2</v>
      </c>
      <c r="BS8" s="26">
        <v>84166347.480000004</v>
      </c>
      <c r="BT8" s="26">
        <v>30539328</v>
      </c>
      <c r="BU8" s="12">
        <f t="shared" si="22"/>
        <v>0.36284487701283336</v>
      </c>
      <c r="BV8" s="26">
        <v>538139254.23000002</v>
      </c>
      <c r="BW8" s="26">
        <v>32457233.800000001</v>
      </c>
      <c r="BX8" s="25">
        <f t="shared" si="23"/>
        <v>6.0313819415462717E-2</v>
      </c>
      <c r="BY8" s="24">
        <v>1936601503.3299999</v>
      </c>
      <c r="BZ8" s="24">
        <v>275809688.75999999</v>
      </c>
      <c r="CA8" s="12">
        <f t="shared" si="24"/>
        <v>0.14241943336599877</v>
      </c>
      <c r="CB8" s="3">
        <f>B8+E8+H8+K8+N8+Q8+T8+W8+Z8+AC8+AF8+AI8+AL8+AO8+AR8+AU8+AX8+BA8+BD8+BG8+BJ8+BM8+BP8+BS8+BV8+BY8</f>
        <v>5363048751.1299992</v>
      </c>
      <c r="CC8" s="3">
        <f t="shared" si="27"/>
        <v>1013953695.91</v>
      </c>
      <c r="CD8" s="19">
        <f t="shared" si="25"/>
        <v>0.18906292725688145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403028080</v>
      </c>
      <c r="C9" s="24">
        <v>140139940.56</v>
      </c>
      <c r="D9" s="25">
        <f t="shared" si="26"/>
        <v>0.34771755992783432</v>
      </c>
      <c r="E9" s="26">
        <v>127008447</v>
      </c>
      <c r="F9" s="26">
        <v>46846611.630000003</v>
      </c>
      <c r="G9" s="25">
        <f t="shared" si="0"/>
        <v>0.36884642507281429</v>
      </c>
      <c r="H9" s="26">
        <v>973053715</v>
      </c>
      <c r="I9" s="26">
        <v>353226404.12</v>
      </c>
      <c r="J9" s="25">
        <f t="shared" si="1"/>
        <v>0.36300812450009506</v>
      </c>
      <c r="K9" s="26">
        <v>718686408</v>
      </c>
      <c r="L9" s="26">
        <v>275461120.88</v>
      </c>
      <c r="M9" s="25">
        <f t="shared" si="2"/>
        <v>0.38328416652065028</v>
      </c>
      <c r="N9" s="26">
        <v>273835740</v>
      </c>
      <c r="O9" s="26">
        <v>98140099.489999995</v>
      </c>
      <c r="P9" s="25">
        <f t="shared" si="3"/>
        <v>0.35839039670278244</v>
      </c>
      <c r="Q9" s="26">
        <v>247679666</v>
      </c>
      <c r="R9" s="26">
        <v>88759641.599999994</v>
      </c>
      <c r="S9" s="25">
        <f t="shared" si="4"/>
        <v>0.35836466930636118</v>
      </c>
      <c r="T9" s="26">
        <v>669006683</v>
      </c>
      <c r="U9" s="26">
        <v>265976440.87</v>
      </c>
      <c r="V9" s="25">
        <f t="shared" si="5"/>
        <v>0.39756918372966388</v>
      </c>
      <c r="W9" s="26">
        <v>146554663</v>
      </c>
      <c r="X9" s="26">
        <v>50699406.689999998</v>
      </c>
      <c r="Y9" s="25">
        <f t="shared" si="6"/>
        <v>0.34594195539175709</v>
      </c>
      <c r="Z9" s="26">
        <v>626447637</v>
      </c>
      <c r="AA9" s="26">
        <v>237675149.55000001</v>
      </c>
      <c r="AB9" s="25">
        <f t="shared" si="7"/>
        <v>0.37940146232844679</v>
      </c>
      <c r="AC9" s="26">
        <v>649251605</v>
      </c>
      <c r="AD9" s="26">
        <v>246702462.90000001</v>
      </c>
      <c r="AE9" s="25">
        <f t="shared" si="8"/>
        <v>0.379979750531383</v>
      </c>
      <c r="AF9" s="26">
        <v>200683403</v>
      </c>
      <c r="AG9" s="26">
        <v>73255359.060000002</v>
      </c>
      <c r="AH9" s="25">
        <f t="shared" si="9"/>
        <v>0.36502948407746505</v>
      </c>
      <c r="AI9" s="26">
        <v>1027456424</v>
      </c>
      <c r="AJ9" s="26">
        <v>337030490.85000002</v>
      </c>
      <c r="AK9" s="11">
        <f t="shared" si="10"/>
        <v>0.32802412148819271</v>
      </c>
      <c r="AL9" s="26">
        <v>933464524</v>
      </c>
      <c r="AM9" s="26">
        <v>364013666.69999999</v>
      </c>
      <c r="AN9" s="12">
        <f t="shared" si="11"/>
        <v>0.38995982958212561</v>
      </c>
      <c r="AO9" s="26">
        <v>213242698</v>
      </c>
      <c r="AP9" s="26">
        <v>77499565.090000004</v>
      </c>
      <c r="AQ9" s="12">
        <f t="shared" si="12"/>
        <v>0.36343361726740114</v>
      </c>
      <c r="AR9" s="26">
        <v>195203609</v>
      </c>
      <c r="AS9" s="26">
        <v>73518277.769999996</v>
      </c>
      <c r="AT9" s="12">
        <f t="shared" si="13"/>
        <v>0.3766235580716133</v>
      </c>
      <c r="AU9" s="26">
        <v>164998308</v>
      </c>
      <c r="AV9" s="26">
        <v>63162801.159999996</v>
      </c>
      <c r="AW9" s="12">
        <f t="shared" si="14"/>
        <v>0.38280878104519711</v>
      </c>
      <c r="AX9" s="26">
        <v>265655843</v>
      </c>
      <c r="AY9" s="26">
        <v>98316929.349999994</v>
      </c>
      <c r="AZ9" s="12">
        <f t="shared" si="15"/>
        <v>0.37009134916712522</v>
      </c>
      <c r="BA9" s="26">
        <v>128612833</v>
      </c>
      <c r="BB9" s="26">
        <v>51097674.189999998</v>
      </c>
      <c r="BC9" s="12">
        <f t="shared" si="16"/>
        <v>0.39729841103803382</v>
      </c>
      <c r="BD9" s="26">
        <v>380314039</v>
      </c>
      <c r="BE9" s="26">
        <v>150177967.28999999</v>
      </c>
      <c r="BF9" s="12">
        <f t="shared" si="17"/>
        <v>0.39487884192989253</v>
      </c>
      <c r="BG9" s="26">
        <v>241599108</v>
      </c>
      <c r="BH9" s="26">
        <v>93268282.349999994</v>
      </c>
      <c r="BI9" s="12">
        <f t="shared" si="18"/>
        <v>0.38604564032579125</v>
      </c>
      <c r="BJ9" s="26">
        <v>171349493</v>
      </c>
      <c r="BK9" s="26">
        <v>62417087.590000004</v>
      </c>
      <c r="BL9" s="12">
        <f t="shared" si="19"/>
        <v>0.36426771096428051</v>
      </c>
      <c r="BM9" s="26">
        <v>324139696</v>
      </c>
      <c r="BN9" s="26">
        <v>118214660.75</v>
      </c>
      <c r="BO9" s="12">
        <f t="shared" si="20"/>
        <v>0.36470281859584391</v>
      </c>
      <c r="BP9" s="26">
        <v>266473679</v>
      </c>
      <c r="BQ9" s="26">
        <v>97489815.489999995</v>
      </c>
      <c r="BR9" s="12">
        <f t="shared" si="21"/>
        <v>0.36585157624517201</v>
      </c>
      <c r="BS9" s="26">
        <v>206639345</v>
      </c>
      <c r="BT9" s="26">
        <v>77480681.310000002</v>
      </c>
      <c r="BU9" s="12">
        <f t="shared" si="22"/>
        <v>0.37495609226790766</v>
      </c>
      <c r="BV9" s="26">
        <v>1607382242</v>
      </c>
      <c r="BW9" s="26">
        <v>597881802.49000001</v>
      </c>
      <c r="BX9" s="25">
        <f t="shared" si="23"/>
        <v>0.37195994012356398</v>
      </c>
      <c r="BY9" s="24">
        <v>4497022431</v>
      </c>
      <c r="BZ9" s="24">
        <v>1587398047.0999999</v>
      </c>
      <c r="CA9" s="12">
        <f t="shared" si="24"/>
        <v>0.35298868783872428</v>
      </c>
      <c r="CB9" s="3">
        <f>B9+E9+H9+K9+N9+Q9+T9+W9+Z9+AC9+AF9+AI9+AL9+AO9+AR9+AU9+AX9+BA9+BD9+BG9+BJ9+BM9+BP9+BS9+BV9+BY9</f>
        <v>15658790319</v>
      </c>
      <c r="CC9" s="3">
        <f t="shared" si="27"/>
        <v>5725850386.8299999</v>
      </c>
      <c r="CD9" s="19">
        <f t="shared" si="25"/>
        <v>0.36566364771373117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5296570</v>
      </c>
      <c r="C10" s="24">
        <v>269869.09000000003</v>
      </c>
      <c r="D10" s="25">
        <f t="shared" si="26"/>
        <v>5.095167060946991E-2</v>
      </c>
      <c r="E10" s="26">
        <v>640580</v>
      </c>
      <c r="F10" s="26">
        <v>213528</v>
      </c>
      <c r="G10" s="25">
        <f t="shared" si="0"/>
        <v>0.33333541478035528</v>
      </c>
      <c r="H10" s="26">
        <v>2999800</v>
      </c>
      <c r="I10" s="26">
        <v>735831.91</v>
      </c>
      <c r="J10" s="25">
        <f t="shared" si="1"/>
        <v>0.2452936562437496</v>
      </c>
      <c r="K10" s="26">
        <v>15740570</v>
      </c>
      <c r="L10" s="26">
        <v>524232.55</v>
      </c>
      <c r="M10" s="25">
        <f t="shared" si="2"/>
        <v>3.330454678578984E-2</v>
      </c>
      <c r="N10" s="26">
        <v>906190</v>
      </c>
      <c r="O10" s="26">
        <v>302064</v>
      </c>
      <c r="P10" s="25">
        <f t="shared" si="3"/>
        <v>0.33333406901422441</v>
      </c>
      <c r="Q10" s="26">
        <v>2796820</v>
      </c>
      <c r="R10" s="26">
        <v>240455.73</v>
      </c>
      <c r="S10" s="25">
        <f t="shared" si="4"/>
        <v>8.5974689111204872E-2</v>
      </c>
      <c r="T10" s="26">
        <v>2859200</v>
      </c>
      <c r="U10" s="26">
        <v>689704.91</v>
      </c>
      <c r="V10" s="25">
        <f t="shared" si="5"/>
        <v>0.24122303791270286</v>
      </c>
      <c r="W10" s="26">
        <v>640580</v>
      </c>
      <c r="X10" s="26">
        <v>160146</v>
      </c>
      <c r="Y10" s="25">
        <f t="shared" si="6"/>
        <v>0.2500015610852665</v>
      </c>
      <c r="Z10" s="26">
        <v>6847276</v>
      </c>
      <c r="AA10" s="26">
        <v>332661</v>
      </c>
      <c r="AB10" s="25">
        <f t="shared" si="7"/>
        <v>4.8582969344305678E-2</v>
      </c>
      <c r="AC10" s="26">
        <v>2215500</v>
      </c>
      <c r="AD10" s="26">
        <v>724829.8</v>
      </c>
      <c r="AE10" s="25">
        <f t="shared" si="8"/>
        <v>0.32716307831189351</v>
      </c>
      <c r="AF10" s="26">
        <v>593710</v>
      </c>
      <c r="AG10" s="26">
        <v>148428</v>
      </c>
      <c r="AH10" s="25">
        <f t="shared" si="9"/>
        <v>0.2500008421619983</v>
      </c>
      <c r="AI10" s="26">
        <v>1340550</v>
      </c>
      <c r="AJ10" s="26">
        <v>485138</v>
      </c>
      <c r="AK10" s="25">
        <f t="shared" si="10"/>
        <v>0.36189474469434185</v>
      </c>
      <c r="AL10" s="26">
        <v>10604458</v>
      </c>
      <c r="AM10" s="26">
        <v>708288</v>
      </c>
      <c r="AN10" s="25">
        <f t="shared" si="11"/>
        <v>6.6791532391377292E-2</v>
      </c>
      <c r="AO10" s="26">
        <v>593710</v>
      </c>
      <c r="AP10" s="26">
        <v>0</v>
      </c>
      <c r="AQ10" s="25">
        <f t="shared" si="12"/>
        <v>0</v>
      </c>
      <c r="AR10" s="26">
        <v>38350658.799999997</v>
      </c>
      <c r="AS10" s="26">
        <v>249984</v>
      </c>
      <c r="AT10" s="25">
        <f t="shared" si="13"/>
        <v>6.5183756373958304E-3</v>
      </c>
      <c r="AU10" s="26">
        <v>749950</v>
      </c>
      <c r="AV10" s="26">
        <v>216132</v>
      </c>
      <c r="AW10" s="25">
        <f t="shared" si="14"/>
        <v>0.28819521301420092</v>
      </c>
      <c r="AX10" s="26">
        <v>12859710</v>
      </c>
      <c r="AY10" s="26">
        <v>11448637.869999999</v>
      </c>
      <c r="AZ10" s="25">
        <f t="shared" si="15"/>
        <v>0.89027185449749635</v>
      </c>
      <c r="BA10" s="26">
        <v>749950</v>
      </c>
      <c r="BB10" s="26">
        <v>148428</v>
      </c>
      <c r="BC10" s="25">
        <f t="shared" si="16"/>
        <v>0.19791719447963196</v>
      </c>
      <c r="BD10" s="26">
        <v>1046810</v>
      </c>
      <c r="BE10" s="26">
        <v>348936</v>
      </c>
      <c r="BF10" s="25">
        <f t="shared" si="17"/>
        <v>0.33333269647787084</v>
      </c>
      <c r="BG10" s="26">
        <v>1435229.62</v>
      </c>
      <c r="BH10" s="26">
        <v>609730.98</v>
      </c>
      <c r="BI10" s="25">
        <f t="shared" si="18"/>
        <v>0.42483165864428019</v>
      </c>
      <c r="BJ10" s="26">
        <v>640580</v>
      </c>
      <c r="BK10" s="26">
        <v>160146</v>
      </c>
      <c r="BL10" s="25">
        <f t="shared" si="19"/>
        <v>0.2500015610852665</v>
      </c>
      <c r="BM10" s="26">
        <v>890570</v>
      </c>
      <c r="BN10" s="26">
        <v>296856</v>
      </c>
      <c r="BO10" s="25">
        <f t="shared" si="20"/>
        <v>0.33333258474909327</v>
      </c>
      <c r="BP10" s="26">
        <v>28828808.800000001</v>
      </c>
      <c r="BQ10" s="26">
        <v>186659.45</v>
      </c>
      <c r="BR10" s="25">
        <f t="shared" si="21"/>
        <v>6.4747541702104604E-3</v>
      </c>
      <c r="BS10" s="26">
        <v>749950</v>
      </c>
      <c r="BT10" s="26">
        <v>180978</v>
      </c>
      <c r="BU10" s="12">
        <f t="shared" si="22"/>
        <v>0.24132008800586705</v>
      </c>
      <c r="BV10" s="26">
        <v>133608325</v>
      </c>
      <c r="BW10" s="26">
        <v>0</v>
      </c>
      <c r="BX10" s="25">
        <f t="shared" si="23"/>
        <v>0</v>
      </c>
      <c r="BY10" s="24">
        <v>573927120</v>
      </c>
      <c r="BZ10" s="24">
        <v>20597141.02</v>
      </c>
      <c r="CA10" s="12">
        <f t="shared" si="24"/>
        <v>3.5888077601211807E-2</v>
      </c>
      <c r="CB10" s="3">
        <f>B10+E10+H10+K10+N10+Q10+T10+W10+Z10+AC10+AF10+AI10+AL10+AO10+AR10+AU10+AX10+BA10+BD10+BG10+BJ10+BM10+BP10+BS10+BV10+BY10</f>
        <v>847913176.22000003</v>
      </c>
      <c r="CC10" s="3">
        <f t="shared" si="27"/>
        <v>39978806.309999987</v>
      </c>
      <c r="CD10" s="19">
        <f t="shared" si="25"/>
        <v>4.7149646250605103E-2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3116248.45</v>
      </c>
      <c r="C11" s="24">
        <v>3126248.45</v>
      </c>
      <c r="D11" s="25">
        <f t="shared" si="26"/>
        <v>1.0032089867545702</v>
      </c>
      <c r="E11" s="26">
        <v>0</v>
      </c>
      <c r="F11" s="26">
        <v>0</v>
      </c>
      <c r="G11" s="25">
        <f t="shared" si="0"/>
        <v>0</v>
      </c>
      <c r="H11" s="26">
        <v>2650062.9500000002</v>
      </c>
      <c r="I11" s="26">
        <v>909550</v>
      </c>
      <c r="J11" s="25">
        <f t="shared" si="1"/>
        <v>0.34321826204166206</v>
      </c>
      <c r="K11" s="26">
        <v>1146434.73</v>
      </c>
      <c r="L11" s="26">
        <v>75000</v>
      </c>
      <c r="M11" s="25">
        <f t="shared" si="2"/>
        <v>6.542020931274474E-2</v>
      </c>
      <c r="N11" s="26">
        <v>80000</v>
      </c>
      <c r="O11" s="26">
        <v>100000</v>
      </c>
      <c r="P11" s="25">
        <f t="shared" si="3"/>
        <v>1.25</v>
      </c>
      <c r="Q11" s="26">
        <v>344705.32</v>
      </c>
      <c r="R11" s="26">
        <v>71811.06</v>
      </c>
      <c r="S11" s="25">
        <f t="shared" si="4"/>
        <v>0.20832594054539105</v>
      </c>
      <c r="T11" s="26">
        <v>735000</v>
      </c>
      <c r="U11" s="26">
        <v>469186</v>
      </c>
      <c r="V11" s="25">
        <f t="shared" si="5"/>
        <v>0.63834829931972792</v>
      </c>
      <c r="W11" s="26">
        <v>652010</v>
      </c>
      <c r="X11" s="26">
        <v>106800</v>
      </c>
      <c r="Y11" s="25">
        <f t="shared" si="6"/>
        <v>0.16380116869373168</v>
      </c>
      <c r="Z11" s="26">
        <v>730521.4</v>
      </c>
      <c r="AA11" s="26">
        <v>25350</v>
      </c>
      <c r="AB11" s="25">
        <f t="shared" si="7"/>
        <v>3.4701242153891726E-2</v>
      </c>
      <c r="AC11" s="26">
        <v>246287.98</v>
      </c>
      <c r="AD11" s="26">
        <v>0</v>
      </c>
      <c r="AE11" s="25">
        <f t="shared" si="8"/>
        <v>0</v>
      </c>
      <c r="AF11" s="26">
        <v>221000</v>
      </c>
      <c r="AG11" s="26">
        <v>41260</v>
      </c>
      <c r="AH11" s="25">
        <f t="shared" si="9"/>
        <v>0.18669683257918551</v>
      </c>
      <c r="AI11" s="26">
        <v>0</v>
      </c>
      <c r="AJ11" s="26">
        <v>0</v>
      </c>
      <c r="AK11" s="11">
        <f t="shared" si="10"/>
        <v>0</v>
      </c>
      <c r="AL11" s="26">
        <v>741550.56</v>
      </c>
      <c r="AM11" s="26">
        <v>83000</v>
      </c>
      <c r="AN11" s="12">
        <f t="shared" si="11"/>
        <v>0.11192763444208038</v>
      </c>
      <c r="AO11" s="26">
        <v>400000</v>
      </c>
      <c r="AP11" s="26">
        <v>400000</v>
      </c>
      <c r="AQ11" s="25">
        <f t="shared" si="12"/>
        <v>1</v>
      </c>
      <c r="AR11" s="26">
        <v>161580</v>
      </c>
      <c r="AS11" s="26">
        <v>97580</v>
      </c>
      <c r="AT11" s="25">
        <f t="shared" si="13"/>
        <v>0.60391137517019433</v>
      </c>
      <c r="AU11" s="26">
        <v>608637</v>
      </c>
      <c r="AV11" s="26">
        <v>55000</v>
      </c>
      <c r="AW11" s="12">
        <f t="shared" si="14"/>
        <v>9.0365850252285024E-2</v>
      </c>
      <c r="AX11" s="26">
        <v>0</v>
      </c>
      <c r="AY11" s="26">
        <v>10000</v>
      </c>
      <c r="AZ11" s="12">
        <f t="shared" si="15"/>
        <v>0</v>
      </c>
      <c r="BA11" s="26">
        <v>1300000</v>
      </c>
      <c r="BB11" s="26">
        <v>351626.83</v>
      </c>
      <c r="BC11" s="25">
        <f t="shared" si="16"/>
        <v>0.27048217692307691</v>
      </c>
      <c r="BD11" s="26">
        <v>9286543.3699999992</v>
      </c>
      <c r="BE11" s="26">
        <v>508081.87</v>
      </c>
      <c r="BF11" s="12">
        <f t="shared" si="17"/>
        <v>5.4711624094854146E-2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0</v>
      </c>
      <c r="BL11" s="25">
        <f t="shared" si="19"/>
        <v>0</v>
      </c>
      <c r="BM11" s="26">
        <v>381430.8</v>
      </c>
      <c r="BN11" s="26">
        <v>0</v>
      </c>
      <c r="BO11" s="25">
        <f t="shared" si="20"/>
        <v>0</v>
      </c>
      <c r="BP11" s="26">
        <v>79500</v>
      </c>
      <c r="BQ11" s="26">
        <v>148670.04</v>
      </c>
      <c r="BR11" s="25">
        <f t="shared" si="21"/>
        <v>1.8700633962264153</v>
      </c>
      <c r="BS11" s="26">
        <v>855286.27</v>
      </c>
      <c r="BT11" s="26">
        <v>75000</v>
      </c>
      <c r="BU11" s="12">
        <f t="shared" si="22"/>
        <v>8.7689938013385857E-2</v>
      </c>
      <c r="BV11" s="26">
        <v>32329000</v>
      </c>
      <c r="BW11" s="26">
        <v>0</v>
      </c>
      <c r="BX11" s="25">
        <f t="shared" si="23"/>
        <v>0</v>
      </c>
      <c r="BY11" s="24">
        <v>47400</v>
      </c>
      <c r="BZ11" s="24">
        <v>6015.41</v>
      </c>
      <c r="CA11" s="12">
        <f t="shared" si="24"/>
        <v>0.12690738396624474</v>
      </c>
      <c r="CB11" s="3">
        <f>B11+E11+H11+K11+N11+Q11+T11+W11+Z11+AC11+AF11+AI11+AL11+AO11+AR11+AU11+AX11+BA11+BD11+BG11+BJ11+BM11+BP11+BS11+BV11+BY11</f>
        <v>62107198.829999998</v>
      </c>
      <c r="CC11" s="3">
        <f t="shared" si="27"/>
        <v>6660179.6600000001</v>
      </c>
      <c r="CD11" s="19">
        <f t="shared" si="25"/>
        <v>0.10723683865102761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936976780.42999995</v>
      </c>
      <c r="C12" s="28">
        <v>405739216.57999998</v>
      </c>
      <c r="D12" s="16">
        <f t="shared" si="26"/>
        <v>0.43303017220319701</v>
      </c>
      <c r="E12" s="29">
        <v>253182167.75999999</v>
      </c>
      <c r="F12" s="29">
        <v>88664589.659999996</v>
      </c>
      <c r="G12" s="16">
        <f t="shared" si="0"/>
        <v>0.3502007682628272</v>
      </c>
      <c r="H12" s="29">
        <v>2858473217.3600001</v>
      </c>
      <c r="I12" s="29">
        <v>1056667946.02</v>
      </c>
      <c r="J12" s="16">
        <f t="shared" si="1"/>
        <v>0.36966165700020331</v>
      </c>
      <c r="K12" s="29">
        <v>1598722944.71</v>
      </c>
      <c r="L12" s="29">
        <v>569529809.00999999</v>
      </c>
      <c r="M12" s="16">
        <f t="shared" si="2"/>
        <v>0.35624046736460002</v>
      </c>
      <c r="N12" s="29">
        <v>527129948.38</v>
      </c>
      <c r="O12" s="29">
        <v>178753786.06999999</v>
      </c>
      <c r="P12" s="16">
        <f t="shared" si="3"/>
        <v>0.33910762729257626</v>
      </c>
      <c r="Q12" s="29">
        <v>466953553.25</v>
      </c>
      <c r="R12" s="29">
        <v>159724076.52000001</v>
      </c>
      <c r="S12" s="16">
        <f t="shared" si="4"/>
        <v>0.34205559719659334</v>
      </c>
      <c r="T12" s="29">
        <v>1550255330.53</v>
      </c>
      <c r="U12" s="29">
        <v>552831258.84000003</v>
      </c>
      <c r="V12" s="16">
        <f t="shared" si="5"/>
        <v>0.35660658470433937</v>
      </c>
      <c r="W12" s="29">
        <v>316222391.80000001</v>
      </c>
      <c r="X12" s="29">
        <v>118116718.09</v>
      </c>
      <c r="Y12" s="16">
        <f t="shared" si="6"/>
        <v>0.37352420686484733</v>
      </c>
      <c r="Z12" s="29">
        <v>1153888649.6500001</v>
      </c>
      <c r="AA12" s="29">
        <v>382828673.95999998</v>
      </c>
      <c r="AB12" s="16">
        <f t="shared" si="7"/>
        <v>0.33177263167994619</v>
      </c>
      <c r="AC12" s="29">
        <v>1263313531.46</v>
      </c>
      <c r="AD12" s="29">
        <v>414135925.19999999</v>
      </c>
      <c r="AE12" s="16">
        <f t="shared" si="8"/>
        <v>0.32781721630210581</v>
      </c>
      <c r="AF12" s="29">
        <v>382563217.25999999</v>
      </c>
      <c r="AG12" s="29">
        <v>143230221.91999999</v>
      </c>
      <c r="AH12" s="16">
        <f t="shared" si="9"/>
        <v>0.37439621860628847</v>
      </c>
      <c r="AI12" s="29">
        <v>1758017718.5999999</v>
      </c>
      <c r="AJ12" s="29">
        <v>635942160.38999999</v>
      </c>
      <c r="AK12" s="16">
        <f t="shared" si="10"/>
        <v>0.36173819732399143</v>
      </c>
      <c r="AL12" s="29">
        <v>2072648886.8099999</v>
      </c>
      <c r="AM12" s="29">
        <v>672032056.01999998</v>
      </c>
      <c r="AN12" s="16">
        <f t="shared" si="11"/>
        <v>0.32423825390624655</v>
      </c>
      <c r="AO12" s="29">
        <v>523209642.75</v>
      </c>
      <c r="AP12" s="29">
        <v>148907035.34</v>
      </c>
      <c r="AQ12" s="16">
        <f t="shared" si="12"/>
        <v>0.28460300264601729</v>
      </c>
      <c r="AR12" s="29">
        <v>600297534.59000003</v>
      </c>
      <c r="AS12" s="29">
        <v>168610038.77000001</v>
      </c>
      <c r="AT12" s="16">
        <f t="shared" si="13"/>
        <v>0.28087744669009801</v>
      </c>
      <c r="AU12" s="29">
        <v>432723679.49000001</v>
      </c>
      <c r="AV12" s="29">
        <v>150046533.05000001</v>
      </c>
      <c r="AW12" s="16">
        <f t="shared" si="14"/>
        <v>0.34674906912152814</v>
      </c>
      <c r="AX12" s="29">
        <v>553086531.03999996</v>
      </c>
      <c r="AY12" s="29">
        <v>194674235.63999999</v>
      </c>
      <c r="AZ12" s="16">
        <f t="shared" si="15"/>
        <v>0.35197789986666822</v>
      </c>
      <c r="BA12" s="29">
        <v>300372892.68000001</v>
      </c>
      <c r="BB12" s="29">
        <v>118436904.05</v>
      </c>
      <c r="BC12" s="16">
        <f t="shared" si="16"/>
        <v>0.394299575415335</v>
      </c>
      <c r="BD12" s="29">
        <v>994685491.98000002</v>
      </c>
      <c r="BE12" s="29">
        <v>273576208.55000001</v>
      </c>
      <c r="BF12" s="16">
        <f t="shared" si="17"/>
        <v>0.27503789967361941</v>
      </c>
      <c r="BG12" s="29">
        <v>585835791.78999996</v>
      </c>
      <c r="BH12" s="29">
        <v>179614403.44999999</v>
      </c>
      <c r="BI12" s="16">
        <f t="shared" si="18"/>
        <v>0.30659513462158861</v>
      </c>
      <c r="BJ12" s="29">
        <v>385354481.80000001</v>
      </c>
      <c r="BK12" s="29">
        <v>112900769.88</v>
      </c>
      <c r="BL12" s="16">
        <f t="shared" si="19"/>
        <v>0.29297899781167147</v>
      </c>
      <c r="BM12" s="29">
        <v>658433061.55999994</v>
      </c>
      <c r="BN12" s="29">
        <v>256000171.99000001</v>
      </c>
      <c r="BO12" s="16">
        <f t="shared" si="20"/>
        <v>0.38880212269941111</v>
      </c>
      <c r="BP12" s="29">
        <v>499479961.83999997</v>
      </c>
      <c r="BQ12" s="29">
        <v>164879990.99000001</v>
      </c>
      <c r="BR12" s="16">
        <f t="shared" si="21"/>
        <v>0.33010331462069054</v>
      </c>
      <c r="BS12" s="29">
        <v>495509333.88999999</v>
      </c>
      <c r="BT12" s="29">
        <v>178095647.91</v>
      </c>
      <c r="BU12" s="16">
        <f t="shared" si="22"/>
        <v>0.35941936050297718</v>
      </c>
      <c r="BV12" s="29">
        <v>4335673366.6899996</v>
      </c>
      <c r="BW12" s="29">
        <v>1360569102.49</v>
      </c>
      <c r="BX12" s="16">
        <f t="shared" si="23"/>
        <v>0.31380802644012473</v>
      </c>
      <c r="BY12" s="28">
        <v>11927946982.27</v>
      </c>
      <c r="BZ12" s="28">
        <v>3604804035.2600002</v>
      </c>
      <c r="CA12" s="16">
        <f t="shared" si="24"/>
        <v>0.30221496126854613</v>
      </c>
      <c r="CB12" s="3">
        <f>BY12+BV12+BS12+BP12+BM12+BJ12+BG12+BD12+BA12+AX12+AU12+AR12+AO12+AL12+AI12+AF12+AC12+Z12+W12+T12+Q12+N12+K12+H12+E12+B12</f>
        <v>37430957090.370003</v>
      </c>
      <c r="CC12" s="3">
        <f t="shared" si="27"/>
        <v>12289311515.650002</v>
      </c>
      <c r="CD12" s="16">
        <f t="shared" si="25"/>
        <v>0.32831945723374828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77825845.379999995</v>
      </c>
      <c r="C13" s="26">
        <v>24824677.43</v>
      </c>
      <c r="D13" s="25">
        <f t="shared" si="26"/>
        <v>0.31897729229651961</v>
      </c>
      <c r="E13" s="26">
        <v>40278127</v>
      </c>
      <c r="F13" s="26">
        <v>9825309.5199999996</v>
      </c>
      <c r="G13" s="25">
        <f t="shared" si="0"/>
        <v>0.24393660410276774</v>
      </c>
      <c r="H13" s="26">
        <v>413290451.95999998</v>
      </c>
      <c r="I13" s="26">
        <v>112404763.61</v>
      </c>
      <c r="J13" s="25">
        <f t="shared" si="1"/>
        <v>0.27197522487376269</v>
      </c>
      <c r="K13" s="26">
        <v>169838709.00999999</v>
      </c>
      <c r="L13" s="26">
        <v>44721708.68</v>
      </c>
      <c r="M13" s="25">
        <f t="shared" si="2"/>
        <v>0.26331870361406723</v>
      </c>
      <c r="N13" s="26">
        <v>66247130.32</v>
      </c>
      <c r="O13" s="26">
        <v>16163077.109999999</v>
      </c>
      <c r="P13" s="25">
        <f t="shared" si="3"/>
        <v>0.24398154353140891</v>
      </c>
      <c r="Q13" s="26">
        <v>57915886.450000003</v>
      </c>
      <c r="R13" s="26">
        <v>13199440.16</v>
      </c>
      <c r="S13" s="25">
        <f t="shared" si="4"/>
        <v>0.22790707298239066</v>
      </c>
      <c r="T13" s="24">
        <v>210355890.38</v>
      </c>
      <c r="U13" s="24">
        <v>63106598.030000001</v>
      </c>
      <c r="V13" s="25">
        <f t="shared" si="5"/>
        <v>0.29999919620030752</v>
      </c>
      <c r="W13" s="24">
        <v>58530889.030000001</v>
      </c>
      <c r="X13" s="24">
        <v>16713655.91</v>
      </c>
      <c r="Y13" s="25">
        <f t="shared" si="6"/>
        <v>0.28555274295309979</v>
      </c>
      <c r="Z13" s="26">
        <v>100500205.93000001</v>
      </c>
      <c r="AA13" s="26">
        <v>28599532.399999999</v>
      </c>
      <c r="AB13" s="25">
        <f t="shared" si="7"/>
        <v>0.28457187858818944</v>
      </c>
      <c r="AC13" s="24">
        <v>121186451.41</v>
      </c>
      <c r="AD13" s="24">
        <v>34263846.57</v>
      </c>
      <c r="AE13" s="25">
        <f t="shared" si="8"/>
        <v>0.28273661099356717</v>
      </c>
      <c r="AF13" s="24">
        <v>47864706.289999999</v>
      </c>
      <c r="AG13" s="24">
        <v>14959054.199999999</v>
      </c>
      <c r="AH13" s="25">
        <f t="shared" si="9"/>
        <v>0.31252785944965211</v>
      </c>
      <c r="AI13" s="26">
        <v>104524972.12</v>
      </c>
      <c r="AJ13" s="26">
        <v>26911083.34</v>
      </c>
      <c r="AK13" s="25">
        <f t="shared" si="10"/>
        <v>0.25746080380777048</v>
      </c>
      <c r="AL13" s="24">
        <v>193452670.41999999</v>
      </c>
      <c r="AM13" s="24">
        <v>50155683.950000003</v>
      </c>
      <c r="AN13" s="25">
        <f t="shared" si="11"/>
        <v>0.25926591678010091</v>
      </c>
      <c r="AO13" s="24">
        <v>71968356.370000005</v>
      </c>
      <c r="AP13" s="24">
        <v>19539912.75</v>
      </c>
      <c r="AQ13" s="25">
        <f t="shared" si="12"/>
        <v>0.27150700301591446</v>
      </c>
      <c r="AR13" s="24">
        <v>73690038.540000007</v>
      </c>
      <c r="AS13" s="24">
        <v>22026303.379999999</v>
      </c>
      <c r="AT13" s="25">
        <f t="shared" si="13"/>
        <v>0.29890476130018317</v>
      </c>
      <c r="AU13" s="24">
        <v>63827816</v>
      </c>
      <c r="AV13" s="24">
        <v>22280988.539999999</v>
      </c>
      <c r="AW13" s="25">
        <f t="shared" si="14"/>
        <v>0.34907960096895685</v>
      </c>
      <c r="AX13" s="24">
        <v>77466141.950000003</v>
      </c>
      <c r="AY13" s="24">
        <v>19095771.120000001</v>
      </c>
      <c r="AZ13" s="25">
        <f t="shared" si="15"/>
        <v>0.24650473922304325</v>
      </c>
      <c r="BA13" s="24">
        <v>38433963</v>
      </c>
      <c r="BB13" s="24">
        <v>13831982.92</v>
      </c>
      <c r="BC13" s="25">
        <f t="shared" si="16"/>
        <v>0.35988958307526081</v>
      </c>
      <c r="BD13" s="24">
        <v>87370631.069999993</v>
      </c>
      <c r="BE13" s="24">
        <v>30477618.199999999</v>
      </c>
      <c r="BF13" s="25">
        <f t="shared" si="17"/>
        <v>0.34883138449099454</v>
      </c>
      <c r="BG13" s="24">
        <v>87867185.219999999</v>
      </c>
      <c r="BH13" s="24">
        <v>24178644.850000001</v>
      </c>
      <c r="BI13" s="25">
        <f t="shared" si="18"/>
        <v>0.27517263457867713</v>
      </c>
      <c r="BJ13" s="26">
        <v>58642676.280000001</v>
      </c>
      <c r="BK13" s="26">
        <v>17248363.27</v>
      </c>
      <c r="BL13" s="25">
        <f t="shared" si="19"/>
        <v>0.29412646836997325</v>
      </c>
      <c r="BM13" s="26">
        <v>81217860.140000001</v>
      </c>
      <c r="BN13" s="26">
        <v>19720773.460000001</v>
      </c>
      <c r="BO13" s="25">
        <f t="shared" si="20"/>
        <v>0.24281326085181443</v>
      </c>
      <c r="BP13" s="26">
        <v>63018320.460000001</v>
      </c>
      <c r="BQ13" s="26">
        <v>15501612.189999999</v>
      </c>
      <c r="BR13" s="25">
        <f t="shared" si="21"/>
        <v>0.24598580344329282</v>
      </c>
      <c r="BS13" s="26">
        <v>62662559.829999998</v>
      </c>
      <c r="BT13" s="26">
        <v>19624643.670000002</v>
      </c>
      <c r="BU13" s="25">
        <f t="shared" si="22"/>
        <v>0.31317973161710211</v>
      </c>
      <c r="BV13" s="26">
        <v>378199605</v>
      </c>
      <c r="BW13" s="26">
        <v>110721639.70999999</v>
      </c>
      <c r="BX13" s="25">
        <f t="shared" si="23"/>
        <v>0.29275979732977242</v>
      </c>
      <c r="BY13" s="26">
        <v>766246593.35000002</v>
      </c>
      <c r="BZ13" s="26">
        <v>193789712.02000001</v>
      </c>
      <c r="CA13" s="25">
        <f t="shared" si="24"/>
        <v>0.25290776324728442</v>
      </c>
      <c r="CB13" s="3">
        <f t="shared" ref="CB13:CC26" si="28">BY13+BV13+BS13+BP13+BM13+BJ13+BG13+BD13+BA13+AX13+AU13+AR13+AO13+AL13+AI13+AF13+AC13+Z13+W13+T13+Q13+N13+K13+H13+E13+B13</f>
        <v>3572423682.9099998</v>
      </c>
      <c r="CC13" s="3">
        <f t="shared" si="28"/>
        <v>983886396.99000001</v>
      </c>
      <c r="CD13" s="19">
        <f t="shared" si="25"/>
        <v>0.27541145292950042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482595.32</v>
      </c>
      <c r="D14" s="25">
        <f t="shared" si="26"/>
        <v>0.28351120220842446</v>
      </c>
      <c r="E14" s="26">
        <v>623206</v>
      </c>
      <c r="F14" s="26">
        <v>106624.23</v>
      </c>
      <c r="G14" s="25">
        <f t="shared" si="0"/>
        <v>0.17108986434662055</v>
      </c>
      <c r="H14" s="26">
        <v>3651511</v>
      </c>
      <c r="I14" s="26">
        <v>976892.36</v>
      </c>
      <c r="J14" s="25">
        <f t="shared" si="1"/>
        <v>0.26753099196469626</v>
      </c>
      <c r="K14" s="26">
        <v>3069464</v>
      </c>
      <c r="L14" s="26">
        <v>528062.43999999994</v>
      </c>
      <c r="M14" s="25">
        <f t="shared" si="2"/>
        <v>0.17203734593401321</v>
      </c>
      <c r="N14" s="26">
        <v>1084470</v>
      </c>
      <c r="O14" s="26">
        <v>199181.48</v>
      </c>
      <c r="P14" s="25">
        <f t="shared" si="3"/>
        <v>0.18366711850028125</v>
      </c>
      <c r="Q14" s="26">
        <v>848358</v>
      </c>
      <c r="R14" s="26">
        <v>195674.37</v>
      </c>
      <c r="S14" s="25">
        <f t="shared" si="4"/>
        <v>0.23065070406597216</v>
      </c>
      <c r="T14" s="24">
        <v>2567037</v>
      </c>
      <c r="U14" s="24">
        <v>509592.42</v>
      </c>
      <c r="V14" s="25">
        <f t="shared" si="5"/>
        <v>0.19851385858481976</v>
      </c>
      <c r="W14" s="24">
        <v>491444</v>
      </c>
      <c r="X14" s="24">
        <v>80069</v>
      </c>
      <c r="Y14" s="25">
        <f t="shared" si="6"/>
        <v>0.16292598953288676</v>
      </c>
      <c r="Z14" s="26">
        <v>941703</v>
      </c>
      <c r="AA14" s="26">
        <v>217988.8</v>
      </c>
      <c r="AB14" s="25">
        <f t="shared" si="7"/>
        <v>0.23148359939386409</v>
      </c>
      <c r="AC14" s="24">
        <v>2001467</v>
      </c>
      <c r="AD14" s="24">
        <v>352288.28</v>
      </c>
      <c r="AE14" s="25">
        <f t="shared" si="8"/>
        <v>0.17601503297331408</v>
      </c>
      <c r="AF14" s="24">
        <v>694610</v>
      </c>
      <c r="AG14" s="24">
        <v>124320.61</v>
      </c>
      <c r="AH14" s="25">
        <f t="shared" si="9"/>
        <v>0.1789790098040627</v>
      </c>
      <c r="AI14" s="26">
        <v>444770</v>
      </c>
      <c r="AJ14" s="26">
        <v>101573.99</v>
      </c>
      <c r="AK14" s="25">
        <f t="shared" si="10"/>
        <v>0.22837419340333207</v>
      </c>
      <c r="AL14" s="24">
        <v>2114033</v>
      </c>
      <c r="AM14" s="24">
        <v>385459.45</v>
      </c>
      <c r="AN14" s="25">
        <f t="shared" si="11"/>
        <v>0.18233369583161663</v>
      </c>
      <c r="AO14" s="24">
        <v>540862</v>
      </c>
      <c r="AP14" s="24">
        <v>41426.5</v>
      </c>
      <c r="AQ14" s="25">
        <f t="shared" si="12"/>
        <v>7.6593474860500457E-2</v>
      </c>
      <c r="AR14" s="24">
        <v>1015834</v>
      </c>
      <c r="AS14" s="24">
        <v>223054.15</v>
      </c>
      <c r="AT14" s="25">
        <f t="shared" si="13"/>
        <v>0.21957736204931119</v>
      </c>
      <c r="AU14" s="24">
        <v>837375</v>
      </c>
      <c r="AV14" s="24">
        <v>164809.23000000001</v>
      </c>
      <c r="AW14" s="25">
        <f t="shared" si="14"/>
        <v>0.19681651589789523</v>
      </c>
      <c r="AX14" s="24">
        <v>1298618</v>
      </c>
      <c r="AY14" s="24">
        <v>307890.68</v>
      </c>
      <c r="AZ14" s="25">
        <f t="shared" si="15"/>
        <v>0.23709103061870387</v>
      </c>
      <c r="BA14" s="24">
        <v>738538</v>
      </c>
      <c r="BB14" s="24">
        <v>187803</v>
      </c>
      <c r="BC14" s="25">
        <f t="shared" si="16"/>
        <v>0.25429023286547203</v>
      </c>
      <c r="BD14" s="24">
        <v>862085</v>
      </c>
      <c r="BE14" s="24">
        <v>283477.17</v>
      </c>
      <c r="BF14" s="25">
        <f t="shared" si="17"/>
        <v>0.32882740101034119</v>
      </c>
      <c r="BG14" s="24">
        <v>557334</v>
      </c>
      <c r="BH14" s="24">
        <v>136886.54999999999</v>
      </c>
      <c r="BI14" s="25">
        <f t="shared" si="18"/>
        <v>0.24560954472542496</v>
      </c>
      <c r="BJ14" s="26">
        <v>716574</v>
      </c>
      <c r="BK14" s="26">
        <v>151953.06</v>
      </c>
      <c r="BL14" s="25">
        <f t="shared" si="19"/>
        <v>0.2120549447789063</v>
      </c>
      <c r="BM14" s="26">
        <v>1551205</v>
      </c>
      <c r="BN14" s="26">
        <v>384564.09</v>
      </c>
      <c r="BO14" s="25">
        <f t="shared" si="20"/>
        <v>0.24791313204895551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68469.66</v>
      </c>
      <c r="BU14" s="25">
        <f t="shared" si="22"/>
        <v>0.11763677254086038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6239606.8400000008</v>
      </c>
      <c r="CD14" s="19">
        <f t="shared" si="25"/>
        <v>0.2104911286736095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5996708</v>
      </c>
      <c r="C15" s="26">
        <v>1923037.29</v>
      </c>
      <c r="D15" s="25">
        <f t="shared" si="26"/>
        <v>0.32068216261322047</v>
      </c>
      <c r="E15" s="26">
        <v>3417037</v>
      </c>
      <c r="F15" s="26">
        <v>758910.23</v>
      </c>
      <c r="G15" s="25">
        <f t="shared" si="0"/>
        <v>0.2220959942780836</v>
      </c>
      <c r="H15" s="26">
        <v>27226558.68</v>
      </c>
      <c r="I15" s="26">
        <v>6716704.4500000002</v>
      </c>
      <c r="J15" s="25">
        <f t="shared" si="1"/>
        <v>0.24669678342176737</v>
      </c>
      <c r="K15" s="26">
        <v>13785496</v>
      </c>
      <c r="L15" s="26">
        <v>3652366.65</v>
      </c>
      <c r="M15" s="25">
        <f t="shared" si="2"/>
        <v>0.26494270862651587</v>
      </c>
      <c r="N15" s="26">
        <v>5702213</v>
      </c>
      <c r="O15" s="26">
        <v>1253419.21</v>
      </c>
      <c r="P15" s="25">
        <f t="shared" si="3"/>
        <v>0.21981276567536148</v>
      </c>
      <c r="Q15" s="26">
        <v>6941348</v>
      </c>
      <c r="R15" s="26">
        <v>1990370.95</v>
      </c>
      <c r="S15" s="25">
        <f t="shared" si="4"/>
        <v>0.28674127129197385</v>
      </c>
      <c r="T15" s="24">
        <v>17009586</v>
      </c>
      <c r="U15" s="24">
        <v>4285443.9000000004</v>
      </c>
      <c r="V15" s="25">
        <f t="shared" si="5"/>
        <v>0.25194286915625108</v>
      </c>
      <c r="W15" s="24">
        <v>3668927</v>
      </c>
      <c r="X15" s="24">
        <v>1117518.18</v>
      </c>
      <c r="Y15" s="25">
        <f t="shared" si="6"/>
        <v>0.3045899196140997</v>
      </c>
      <c r="Z15" s="26">
        <v>10345263</v>
      </c>
      <c r="AA15" s="26">
        <v>2629925.61</v>
      </c>
      <c r="AB15" s="25">
        <f t="shared" si="7"/>
        <v>0.25421544237203053</v>
      </c>
      <c r="AC15" s="24">
        <v>9378321</v>
      </c>
      <c r="AD15" s="24">
        <v>2686535.17</v>
      </c>
      <c r="AE15" s="25">
        <f t="shared" si="8"/>
        <v>0.28646227507034572</v>
      </c>
      <c r="AF15" s="24">
        <v>6149259.3799999999</v>
      </c>
      <c r="AG15" s="24">
        <v>1859373.39</v>
      </c>
      <c r="AH15" s="25">
        <f t="shared" si="9"/>
        <v>0.30237355022744217</v>
      </c>
      <c r="AI15" s="26">
        <v>12209970</v>
      </c>
      <c r="AJ15" s="26">
        <v>2402652.83</v>
      </c>
      <c r="AK15" s="25">
        <f t="shared" si="10"/>
        <v>0.1967779470383629</v>
      </c>
      <c r="AL15" s="24">
        <v>12164006.800000001</v>
      </c>
      <c r="AM15" s="24">
        <v>3028254</v>
      </c>
      <c r="AN15" s="25">
        <f t="shared" si="11"/>
        <v>0.24895201472593717</v>
      </c>
      <c r="AO15" s="24">
        <v>5519497</v>
      </c>
      <c r="AP15" s="24">
        <v>1132618.1000000001</v>
      </c>
      <c r="AQ15" s="25">
        <f t="shared" si="12"/>
        <v>0.20520313716992691</v>
      </c>
      <c r="AR15" s="24">
        <v>6816309</v>
      </c>
      <c r="AS15" s="24">
        <v>1671695.77</v>
      </c>
      <c r="AT15" s="25">
        <f t="shared" si="13"/>
        <v>0.24524941137498316</v>
      </c>
      <c r="AU15" s="24">
        <v>4291031</v>
      </c>
      <c r="AV15" s="24">
        <v>1185914.46</v>
      </c>
      <c r="AW15" s="25">
        <f t="shared" si="14"/>
        <v>0.27637051794778456</v>
      </c>
      <c r="AX15" s="24">
        <v>7518072</v>
      </c>
      <c r="AY15" s="24">
        <v>1579675.04</v>
      </c>
      <c r="AZ15" s="25">
        <f t="shared" si="15"/>
        <v>0.21011704064552722</v>
      </c>
      <c r="BA15" s="24">
        <v>3191578</v>
      </c>
      <c r="BB15" s="24">
        <v>911655.84</v>
      </c>
      <c r="BC15" s="25">
        <f t="shared" si="16"/>
        <v>0.28564422990758803</v>
      </c>
      <c r="BD15" s="24">
        <v>7127966</v>
      </c>
      <c r="BE15" s="24">
        <v>2242598.5499999998</v>
      </c>
      <c r="BF15" s="25">
        <f t="shared" si="17"/>
        <v>0.31461970357322128</v>
      </c>
      <c r="BG15" s="24">
        <v>8656506.4000000004</v>
      </c>
      <c r="BH15" s="24">
        <v>2045158.99</v>
      </c>
      <c r="BI15" s="25">
        <f t="shared" si="18"/>
        <v>0.23625685646117006</v>
      </c>
      <c r="BJ15" s="26">
        <v>5174078</v>
      </c>
      <c r="BK15" s="26">
        <v>1506541.17</v>
      </c>
      <c r="BL15" s="25">
        <f t="shared" si="19"/>
        <v>0.29117094291968537</v>
      </c>
      <c r="BM15" s="26">
        <v>7294618</v>
      </c>
      <c r="BN15" s="26">
        <v>2081565.39</v>
      </c>
      <c r="BO15" s="25">
        <f t="shared" si="20"/>
        <v>0.28535632571849545</v>
      </c>
      <c r="BP15" s="26">
        <v>5434169.9199999999</v>
      </c>
      <c r="BQ15" s="26">
        <v>1195875.22</v>
      </c>
      <c r="BR15" s="25">
        <f t="shared" si="21"/>
        <v>0.22006584954192968</v>
      </c>
      <c r="BS15" s="26">
        <v>4767956.8</v>
      </c>
      <c r="BT15" s="26">
        <v>1430370.17</v>
      </c>
      <c r="BU15" s="25">
        <f t="shared" si="22"/>
        <v>0.29999646179680151</v>
      </c>
      <c r="BV15" s="26">
        <v>34458652</v>
      </c>
      <c r="BW15" s="26">
        <v>10784057.539999999</v>
      </c>
      <c r="BX15" s="25">
        <f t="shared" si="23"/>
        <v>0.31295645401334909</v>
      </c>
      <c r="BY15" s="26">
        <v>62639743</v>
      </c>
      <c r="BZ15" s="26">
        <v>17989207.579999998</v>
      </c>
      <c r="CA15" s="25">
        <f t="shared" si="24"/>
        <v>0.28718520732117303</v>
      </c>
      <c r="CB15" s="3">
        <f t="shared" si="28"/>
        <v>296884870.98000002</v>
      </c>
      <c r="CC15" s="3">
        <f t="shared" si="28"/>
        <v>80061445.680000022</v>
      </c>
      <c r="CD15" s="19">
        <f t="shared" si="25"/>
        <v>0.26967169265217777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104934271.51000001</v>
      </c>
      <c r="C16" s="26">
        <v>5120361.4400000004</v>
      </c>
      <c r="D16" s="25">
        <f t="shared" si="26"/>
        <v>4.8795892574639364E-2</v>
      </c>
      <c r="E16" s="26">
        <v>14389116</v>
      </c>
      <c r="F16" s="26">
        <v>2515627.64</v>
      </c>
      <c r="G16" s="25">
        <f t="shared" si="0"/>
        <v>0.17482850510066081</v>
      </c>
      <c r="H16" s="26">
        <v>195347434.00999999</v>
      </c>
      <c r="I16" s="26">
        <v>27799362.43</v>
      </c>
      <c r="J16" s="25">
        <f t="shared" si="1"/>
        <v>0.14230728225781009</v>
      </c>
      <c r="K16" s="26">
        <v>66221489.299999997</v>
      </c>
      <c r="L16" s="26">
        <v>9295525.8800000008</v>
      </c>
      <c r="M16" s="25">
        <f t="shared" si="2"/>
        <v>0.14037023296001289</v>
      </c>
      <c r="N16" s="26">
        <v>39222589.869999997</v>
      </c>
      <c r="O16" s="26">
        <v>4637410.09</v>
      </c>
      <c r="P16" s="25">
        <f t="shared" si="3"/>
        <v>0.11823314333322478</v>
      </c>
      <c r="Q16" s="26">
        <v>30209724.449999999</v>
      </c>
      <c r="R16" s="26">
        <v>5623724.0700000003</v>
      </c>
      <c r="S16" s="25">
        <f t="shared" si="4"/>
        <v>0.18615608623997232</v>
      </c>
      <c r="T16" s="24">
        <v>78431808.170000002</v>
      </c>
      <c r="U16" s="24">
        <v>9147510.6300000008</v>
      </c>
      <c r="V16" s="25">
        <f t="shared" si="5"/>
        <v>0.11663011274931825</v>
      </c>
      <c r="W16" s="24">
        <v>32226679.280000001</v>
      </c>
      <c r="X16" s="24">
        <v>6536572.6500000004</v>
      </c>
      <c r="Y16" s="25">
        <f t="shared" si="6"/>
        <v>0.20283109510624081</v>
      </c>
      <c r="Z16" s="26">
        <v>91687094.700000003</v>
      </c>
      <c r="AA16" s="26">
        <v>11753768.52</v>
      </c>
      <c r="AB16" s="25">
        <f t="shared" si="7"/>
        <v>0.12819436103257834</v>
      </c>
      <c r="AC16" s="24">
        <v>113028893.8</v>
      </c>
      <c r="AD16" s="24">
        <v>10381564.08</v>
      </c>
      <c r="AE16" s="25">
        <f t="shared" si="8"/>
        <v>9.1848763010719661E-2</v>
      </c>
      <c r="AF16" s="24">
        <v>26698375.82</v>
      </c>
      <c r="AG16" s="24">
        <v>9977111.3399999999</v>
      </c>
      <c r="AH16" s="25">
        <f t="shared" si="9"/>
        <v>0.37369731429602748</v>
      </c>
      <c r="AI16" s="26">
        <v>78461443.650000006</v>
      </c>
      <c r="AJ16" s="26">
        <v>9563879.9499999993</v>
      </c>
      <c r="AK16" s="25">
        <f t="shared" si="10"/>
        <v>0.12189273489106899</v>
      </c>
      <c r="AL16" s="24">
        <v>226832296.5</v>
      </c>
      <c r="AM16" s="24">
        <v>33760917.329999998</v>
      </c>
      <c r="AN16" s="25">
        <f t="shared" si="11"/>
        <v>0.14883646575433759</v>
      </c>
      <c r="AO16" s="24">
        <v>83169172.829999998</v>
      </c>
      <c r="AP16" s="24">
        <v>6657971.71</v>
      </c>
      <c r="AQ16" s="25">
        <f t="shared" si="12"/>
        <v>8.0053359717897773E-2</v>
      </c>
      <c r="AR16" s="24">
        <v>160001129.97999999</v>
      </c>
      <c r="AS16" s="24">
        <v>14236943.470000001</v>
      </c>
      <c r="AT16" s="25">
        <f t="shared" si="13"/>
        <v>8.898026827547785E-2</v>
      </c>
      <c r="AU16" s="24">
        <v>31145486.670000002</v>
      </c>
      <c r="AV16" s="24">
        <v>5221933.4400000004</v>
      </c>
      <c r="AW16" s="25">
        <f t="shared" si="14"/>
        <v>0.16766260535045285</v>
      </c>
      <c r="AX16" s="24">
        <v>27223954.460000001</v>
      </c>
      <c r="AY16" s="24">
        <v>6444813.2300000004</v>
      </c>
      <c r="AZ16" s="25">
        <f t="shared" si="15"/>
        <v>0.23673317700664417</v>
      </c>
      <c r="BA16" s="24">
        <v>20047806.649999999</v>
      </c>
      <c r="BB16" s="24">
        <v>4760189.2300000004</v>
      </c>
      <c r="BC16" s="25">
        <f t="shared" si="16"/>
        <v>0.23744189641813016</v>
      </c>
      <c r="BD16" s="24">
        <v>196036166.88999999</v>
      </c>
      <c r="BE16" s="24">
        <v>6710866.1600000001</v>
      </c>
      <c r="BF16" s="25">
        <f t="shared" si="17"/>
        <v>3.4232796256241885E-2</v>
      </c>
      <c r="BG16" s="24">
        <v>63839747</v>
      </c>
      <c r="BH16" s="24">
        <v>5594121.4500000002</v>
      </c>
      <c r="BI16" s="25">
        <f t="shared" si="18"/>
        <v>8.7627562966375791E-2</v>
      </c>
      <c r="BJ16" s="26">
        <v>82819346</v>
      </c>
      <c r="BK16" s="26">
        <v>4161945.04</v>
      </c>
      <c r="BL16" s="25">
        <f t="shared" si="19"/>
        <v>5.0253295166083539E-2</v>
      </c>
      <c r="BM16" s="26">
        <v>58640875.200000003</v>
      </c>
      <c r="BN16" s="26">
        <v>7345183.7599999998</v>
      </c>
      <c r="BO16" s="25">
        <f t="shared" si="20"/>
        <v>0.12525706232979278</v>
      </c>
      <c r="BP16" s="26">
        <v>29421059.829999998</v>
      </c>
      <c r="BQ16" s="26">
        <v>7379584.0800000001</v>
      </c>
      <c r="BR16" s="25">
        <f t="shared" si="21"/>
        <v>0.25082658893461079</v>
      </c>
      <c r="BS16" s="26">
        <v>48155852.390000001</v>
      </c>
      <c r="BT16" s="26">
        <v>5527367.8899999997</v>
      </c>
      <c r="BU16" s="25">
        <f t="shared" si="22"/>
        <v>0.11478081304086329</v>
      </c>
      <c r="BV16" s="26">
        <v>572154101.65999997</v>
      </c>
      <c r="BW16" s="26">
        <v>98273412.180000007</v>
      </c>
      <c r="BX16" s="25">
        <f t="shared" si="23"/>
        <v>0.17176039094166723</v>
      </c>
      <c r="BY16" s="26">
        <v>2443737057.6399999</v>
      </c>
      <c r="BZ16" s="26">
        <v>424773304.38</v>
      </c>
      <c r="CA16" s="25">
        <f t="shared" si="24"/>
        <v>0.17382119858272232</v>
      </c>
      <c r="CB16" s="3">
        <f t="shared" si="28"/>
        <v>4914082974.2600002</v>
      </c>
      <c r="CC16" s="3">
        <f t="shared" si="28"/>
        <v>743200972.07000029</v>
      </c>
      <c r="CD16" s="19">
        <f t="shared" si="25"/>
        <v>0.151238995345193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89266618.010000005</v>
      </c>
      <c r="C17" s="26">
        <v>14995966.880000001</v>
      </c>
      <c r="D17" s="25">
        <f t="shared" si="26"/>
        <v>0.167990758631856</v>
      </c>
      <c r="E17" s="26">
        <v>15615147.76</v>
      </c>
      <c r="F17" s="26">
        <v>2148010.4900000002</v>
      </c>
      <c r="G17" s="25">
        <f t="shared" si="0"/>
        <v>0.13755940853165519</v>
      </c>
      <c r="H17" s="26">
        <v>497911947.18000001</v>
      </c>
      <c r="I17" s="26">
        <v>50794397.469999999</v>
      </c>
      <c r="J17" s="25">
        <f t="shared" si="1"/>
        <v>0.10201481960350979</v>
      </c>
      <c r="K17" s="26">
        <v>270238611.18000001</v>
      </c>
      <c r="L17" s="26">
        <v>23026704.370000001</v>
      </c>
      <c r="M17" s="25">
        <f t="shared" si="2"/>
        <v>8.5208787409962003E-2</v>
      </c>
      <c r="N17" s="26">
        <v>56711789.43</v>
      </c>
      <c r="O17" s="26">
        <v>7580840.2699999996</v>
      </c>
      <c r="P17" s="25">
        <f t="shared" si="3"/>
        <v>0.13367309242387981</v>
      </c>
      <c r="Q17" s="26">
        <v>39955160.280000001</v>
      </c>
      <c r="R17" s="26">
        <v>5883409.9900000002</v>
      </c>
      <c r="S17" s="25">
        <f t="shared" si="4"/>
        <v>0.14725031632384683</v>
      </c>
      <c r="T17" s="24">
        <v>213975589.55000001</v>
      </c>
      <c r="U17" s="24">
        <v>60242982.390000001</v>
      </c>
      <c r="V17" s="25">
        <f t="shared" si="5"/>
        <v>0.28154137823241249</v>
      </c>
      <c r="W17" s="24">
        <v>34807755.509999998</v>
      </c>
      <c r="X17" s="24">
        <v>5335910.57</v>
      </c>
      <c r="Y17" s="25">
        <f t="shared" si="6"/>
        <v>0.1532965999047837</v>
      </c>
      <c r="Z17" s="26">
        <v>126825450.73999999</v>
      </c>
      <c r="AA17" s="26">
        <v>19826107.469999999</v>
      </c>
      <c r="AB17" s="25">
        <f t="shared" si="7"/>
        <v>0.15632593737549369</v>
      </c>
      <c r="AC17" s="24">
        <v>105792785.67</v>
      </c>
      <c r="AD17" s="24">
        <v>21617439.370000001</v>
      </c>
      <c r="AE17" s="25">
        <f t="shared" si="8"/>
        <v>0.20433755698078879</v>
      </c>
      <c r="AF17" s="24">
        <v>35514482.439999998</v>
      </c>
      <c r="AG17" s="24">
        <v>4119520.83</v>
      </c>
      <c r="AH17" s="25">
        <f t="shared" si="9"/>
        <v>0.11599551920712153</v>
      </c>
      <c r="AI17" s="26">
        <v>217617997.63</v>
      </c>
      <c r="AJ17" s="26">
        <v>53294322.200000003</v>
      </c>
      <c r="AK17" s="25">
        <f t="shared" si="10"/>
        <v>0.24489850462925614</v>
      </c>
      <c r="AL17" s="24">
        <v>188143299.13999999</v>
      </c>
      <c r="AM17" s="24">
        <v>25219537.170000002</v>
      </c>
      <c r="AN17" s="25">
        <f t="shared" si="11"/>
        <v>0.13404430179165616</v>
      </c>
      <c r="AO17" s="24">
        <v>66208316.710000001</v>
      </c>
      <c r="AP17" s="24">
        <v>9819729.9700000007</v>
      </c>
      <c r="AQ17" s="25">
        <f t="shared" si="12"/>
        <v>0.1483156566721299</v>
      </c>
      <c r="AR17" s="24">
        <v>52692845.329999998</v>
      </c>
      <c r="AS17" s="24">
        <v>6072060.2999999998</v>
      </c>
      <c r="AT17" s="25">
        <f t="shared" si="13"/>
        <v>0.11523500509362226</v>
      </c>
      <c r="AU17" s="24">
        <v>47347497.789999999</v>
      </c>
      <c r="AV17" s="24">
        <v>5942961.7699999996</v>
      </c>
      <c r="AW17" s="25">
        <f t="shared" si="14"/>
        <v>0.12551796921473599</v>
      </c>
      <c r="AX17" s="24">
        <v>61711353.93</v>
      </c>
      <c r="AY17" s="24">
        <v>4554663.87</v>
      </c>
      <c r="AZ17" s="25">
        <f t="shared" si="15"/>
        <v>7.3805930026529881E-2</v>
      </c>
      <c r="BA17" s="24">
        <v>30723780.289999999</v>
      </c>
      <c r="BB17" s="24">
        <v>15145507.59</v>
      </c>
      <c r="BC17" s="25">
        <f t="shared" si="16"/>
        <v>0.492957163703243</v>
      </c>
      <c r="BD17" s="24">
        <v>96808872.219999999</v>
      </c>
      <c r="BE17" s="24">
        <v>16805070.66</v>
      </c>
      <c r="BF17" s="25">
        <f t="shared" si="17"/>
        <v>0.17359019142181678</v>
      </c>
      <c r="BG17" s="24">
        <v>95820409.5</v>
      </c>
      <c r="BH17" s="24">
        <v>17370699.34</v>
      </c>
      <c r="BI17" s="25">
        <f t="shared" si="18"/>
        <v>0.18128391885029463</v>
      </c>
      <c r="BJ17" s="26">
        <v>26630629.129999999</v>
      </c>
      <c r="BK17" s="26">
        <v>4677400.1900000004</v>
      </c>
      <c r="BL17" s="25">
        <f t="shared" si="19"/>
        <v>0.17563986818211533</v>
      </c>
      <c r="BM17" s="26">
        <v>75058383.230000004</v>
      </c>
      <c r="BN17" s="26">
        <v>8259897.3200000003</v>
      </c>
      <c r="BO17" s="25">
        <f t="shared" si="20"/>
        <v>0.11004629948781805</v>
      </c>
      <c r="BP17" s="26">
        <v>44412719.240000002</v>
      </c>
      <c r="BQ17" s="26">
        <v>5551192.5099999998</v>
      </c>
      <c r="BR17" s="25">
        <f t="shared" si="21"/>
        <v>0.12499105222542549</v>
      </c>
      <c r="BS17" s="26">
        <v>81762466.079999998</v>
      </c>
      <c r="BT17" s="26">
        <v>3202687.9</v>
      </c>
      <c r="BU17" s="25">
        <f t="shared" si="22"/>
        <v>3.9170637256297394E-2</v>
      </c>
      <c r="BV17" s="26">
        <v>411015097.00999999</v>
      </c>
      <c r="BW17" s="26">
        <v>82700057.129999995</v>
      </c>
      <c r="BX17" s="25">
        <f t="shared" si="23"/>
        <v>0.20120929311749322</v>
      </c>
      <c r="BY17" s="26">
        <v>937069934.48000002</v>
      </c>
      <c r="BZ17" s="26">
        <v>327381876.22000003</v>
      </c>
      <c r="CA17" s="25">
        <f t="shared" si="24"/>
        <v>0.34936760232486935</v>
      </c>
      <c r="CB17" s="3">
        <f t="shared" si="28"/>
        <v>3919638939.4600005</v>
      </c>
      <c r="CC17" s="3">
        <f t="shared" si="28"/>
        <v>801568954.24000013</v>
      </c>
      <c r="CD17" s="19">
        <f t="shared" si="25"/>
        <v>0.20450071208610618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2757050</v>
      </c>
      <c r="I18" s="26">
        <v>687536.04</v>
      </c>
      <c r="J18" s="25">
        <f t="shared" si="1"/>
        <v>0.24937380170834769</v>
      </c>
      <c r="K18" s="26">
        <v>2960000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4360000</v>
      </c>
      <c r="AY18" s="24">
        <v>21655.64</v>
      </c>
      <c r="AZ18" s="25">
        <f t="shared" si="15"/>
        <v>4.9668899082568807E-3</v>
      </c>
      <c r="BA18" s="24">
        <v>0</v>
      </c>
      <c r="BB18" s="24">
        <v>0</v>
      </c>
      <c r="BC18" s="25">
        <f t="shared" si="16"/>
        <v>0</v>
      </c>
      <c r="BD18" s="24">
        <v>650000</v>
      </c>
      <c r="BE18" s="24">
        <v>54126</v>
      </c>
      <c r="BF18" s="25">
        <f t="shared" si="17"/>
        <v>8.3270769230769232E-2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365846.78</v>
      </c>
      <c r="BR18" s="25">
        <f t="shared" si="21"/>
        <v>0.20156847382920112</v>
      </c>
      <c r="BS18" s="26">
        <v>756526.38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17223576.379999999</v>
      </c>
      <c r="CC18" s="3">
        <f t="shared" si="28"/>
        <v>1162329.9700000002</v>
      </c>
      <c r="CD18" s="19">
        <f t="shared" si="25"/>
        <v>6.7484821058981501E-2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373251747.80000001</v>
      </c>
      <c r="C19" s="26">
        <v>110894411.55</v>
      </c>
      <c r="D19" s="25">
        <f t="shared" si="26"/>
        <v>0.29710352919611965</v>
      </c>
      <c r="E19" s="26">
        <v>104206951</v>
      </c>
      <c r="F19" s="26">
        <v>25980475.100000001</v>
      </c>
      <c r="G19" s="25">
        <f t="shared" si="0"/>
        <v>0.24931614302773336</v>
      </c>
      <c r="H19" s="26">
        <v>1117883484.4000001</v>
      </c>
      <c r="I19" s="26">
        <v>266138992.44999999</v>
      </c>
      <c r="J19" s="25">
        <f t="shared" si="1"/>
        <v>0.23807399980763144</v>
      </c>
      <c r="K19" s="26">
        <v>699048612</v>
      </c>
      <c r="L19" s="26">
        <v>213882922.52000001</v>
      </c>
      <c r="M19" s="25">
        <f t="shared" si="2"/>
        <v>0.30596287418134521</v>
      </c>
      <c r="N19" s="26">
        <v>197293573.5</v>
      </c>
      <c r="O19" s="26">
        <v>61310273.380000003</v>
      </c>
      <c r="P19" s="25">
        <f t="shared" si="3"/>
        <v>0.31075656592534678</v>
      </c>
      <c r="Q19" s="26">
        <v>187486451.63999999</v>
      </c>
      <c r="R19" s="26">
        <v>51932161.490000002</v>
      </c>
      <c r="S19" s="25">
        <f t="shared" si="4"/>
        <v>0.27699154277940552</v>
      </c>
      <c r="T19" s="24">
        <v>686881792.63999999</v>
      </c>
      <c r="U19" s="24">
        <v>258691063.28</v>
      </c>
      <c r="V19" s="25">
        <f t="shared" si="5"/>
        <v>0.37661656787513942</v>
      </c>
      <c r="W19" s="24">
        <v>105162453.70999999</v>
      </c>
      <c r="X19" s="24">
        <v>33929265.439999998</v>
      </c>
      <c r="Y19" s="25">
        <f t="shared" si="6"/>
        <v>0.32263668489102243</v>
      </c>
      <c r="Z19" s="26">
        <v>518676170.07999998</v>
      </c>
      <c r="AA19" s="26">
        <v>161516251.91</v>
      </c>
      <c r="AB19" s="25">
        <f t="shared" si="7"/>
        <v>0.31140094962351544</v>
      </c>
      <c r="AC19" s="24">
        <v>525368876</v>
      </c>
      <c r="AD19" s="24">
        <v>147542831.44999999</v>
      </c>
      <c r="AE19" s="25">
        <f t="shared" si="8"/>
        <v>0.28083664295712862</v>
      </c>
      <c r="AF19" s="24">
        <v>140236288</v>
      </c>
      <c r="AG19" s="24">
        <v>42835015.560000002</v>
      </c>
      <c r="AH19" s="25">
        <f t="shared" si="9"/>
        <v>0.30544886898318357</v>
      </c>
      <c r="AI19" s="26">
        <v>583269373.83000004</v>
      </c>
      <c r="AJ19" s="26">
        <v>154804646.62</v>
      </c>
      <c r="AK19" s="25">
        <f t="shared" si="10"/>
        <v>0.26540849488373691</v>
      </c>
      <c r="AL19" s="24">
        <v>942156975</v>
      </c>
      <c r="AM19" s="24">
        <v>278615029.47000003</v>
      </c>
      <c r="AN19" s="25">
        <f t="shared" si="11"/>
        <v>0.29572039146661311</v>
      </c>
      <c r="AO19" s="24">
        <v>207420338.56</v>
      </c>
      <c r="AP19" s="24">
        <v>60086477.18</v>
      </c>
      <c r="AQ19" s="25">
        <f t="shared" si="12"/>
        <v>0.28968459697417243</v>
      </c>
      <c r="AR19" s="24">
        <v>206692915.11000001</v>
      </c>
      <c r="AS19" s="24">
        <v>54469134.689999998</v>
      </c>
      <c r="AT19" s="25">
        <f t="shared" si="13"/>
        <v>0.26352685896859135</v>
      </c>
      <c r="AU19" s="24">
        <v>173592441.21000001</v>
      </c>
      <c r="AV19" s="24">
        <v>48472205.520000003</v>
      </c>
      <c r="AW19" s="25">
        <f t="shared" si="14"/>
        <v>0.2792299317996324</v>
      </c>
      <c r="AX19" s="24">
        <v>243851285</v>
      </c>
      <c r="AY19" s="24">
        <v>73524699.319999993</v>
      </c>
      <c r="AZ19" s="25">
        <f t="shared" si="15"/>
        <v>0.30151450430125881</v>
      </c>
      <c r="BA19" s="24">
        <v>106664988.45</v>
      </c>
      <c r="BB19" s="24">
        <v>37390085.460000001</v>
      </c>
      <c r="BC19" s="25">
        <f t="shared" si="16"/>
        <v>0.35053756629361921</v>
      </c>
      <c r="BD19" s="24">
        <v>357761144.11000001</v>
      </c>
      <c r="BE19" s="24">
        <v>113069777.08</v>
      </c>
      <c r="BF19" s="25">
        <f t="shared" si="17"/>
        <v>0.3160482320160366</v>
      </c>
      <c r="BG19" s="24">
        <v>206335178.66999999</v>
      </c>
      <c r="BH19" s="24">
        <v>58052769.539999999</v>
      </c>
      <c r="BI19" s="25">
        <f t="shared" si="18"/>
        <v>0.28135177876209899</v>
      </c>
      <c r="BJ19" s="26">
        <v>89351608.390000001</v>
      </c>
      <c r="BK19" s="26">
        <v>27520885.02</v>
      </c>
      <c r="BL19" s="25">
        <f t="shared" si="19"/>
        <v>0.30800659905166367</v>
      </c>
      <c r="BM19" s="26">
        <v>333360034</v>
      </c>
      <c r="BN19" s="26">
        <v>91770134.049999997</v>
      </c>
      <c r="BO19" s="25">
        <f t="shared" si="20"/>
        <v>0.27528835100250798</v>
      </c>
      <c r="BP19" s="26">
        <v>209203272.80000001</v>
      </c>
      <c r="BQ19" s="26">
        <v>55845027.170000002</v>
      </c>
      <c r="BR19" s="25">
        <f t="shared" si="21"/>
        <v>0.26694146043971451</v>
      </c>
      <c r="BS19" s="26">
        <v>228378684.33000001</v>
      </c>
      <c r="BT19" s="26">
        <v>69316026.75</v>
      </c>
      <c r="BU19" s="25">
        <f t="shared" si="22"/>
        <v>0.30351355667607105</v>
      </c>
      <c r="BV19" s="26">
        <v>1889136279.79</v>
      </c>
      <c r="BW19" s="26">
        <v>500969133.94999999</v>
      </c>
      <c r="BX19" s="25">
        <f t="shared" si="23"/>
        <v>0.26518422165164746</v>
      </c>
      <c r="BY19" s="26">
        <v>4789130590.1199999</v>
      </c>
      <c r="BZ19" s="26">
        <v>1314047204.8499999</v>
      </c>
      <c r="CA19" s="25">
        <f t="shared" si="24"/>
        <v>0.27438115961191073</v>
      </c>
      <c r="CB19" s="3">
        <f t="shared" si="28"/>
        <v>15221801510.139996</v>
      </c>
      <c r="CC19" s="3">
        <f>BZ19+BW19+BT19+BQ19+BN19+BK19+BH19+BE19+BB19+AY19+AV19+AS19+AP19+AM19+AJ19+AG19+AD19+AA19+X19+U19+R19+O19+L19+I19+F19+C19</f>
        <v>4312606900.7999992</v>
      </c>
      <c r="CD19" s="19">
        <f t="shared" si="25"/>
        <v>0.28331777273059028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60596257.140000001</v>
      </c>
      <c r="C20" s="26">
        <v>16810270.890000001</v>
      </c>
      <c r="D20" s="25">
        <f t="shared" si="26"/>
        <v>0.27741434344966209</v>
      </c>
      <c r="E20" s="26">
        <v>19512765</v>
      </c>
      <c r="F20" s="26">
        <v>5013533.8899999997</v>
      </c>
      <c r="G20" s="25">
        <f t="shared" si="0"/>
        <v>0.2569361077223038</v>
      </c>
      <c r="H20" s="26">
        <v>177930652.24000001</v>
      </c>
      <c r="I20" s="26">
        <v>42229493.810000002</v>
      </c>
      <c r="J20" s="25">
        <f t="shared" si="1"/>
        <v>0.23733681228256931</v>
      </c>
      <c r="K20" s="26">
        <v>79908035.109999999</v>
      </c>
      <c r="L20" s="26">
        <v>23710820.809999999</v>
      </c>
      <c r="M20" s="25">
        <f t="shared" si="2"/>
        <v>0.29672636521921852</v>
      </c>
      <c r="N20" s="26">
        <v>45628791.969999999</v>
      </c>
      <c r="O20" s="26">
        <v>11869363.08</v>
      </c>
      <c r="P20" s="25">
        <f t="shared" si="3"/>
        <v>0.26012880393160231</v>
      </c>
      <c r="Q20" s="26">
        <v>35180169.130000003</v>
      </c>
      <c r="R20" s="26">
        <v>9960644.1300000008</v>
      </c>
      <c r="S20" s="25">
        <f t="shared" si="4"/>
        <v>0.2831323548557369</v>
      </c>
      <c r="T20" s="24">
        <v>100616916.84999999</v>
      </c>
      <c r="U20" s="24">
        <v>31211943.920000002</v>
      </c>
      <c r="V20" s="25">
        <f t="shared" si="5"/>
        <v>0.31020572779556405</v>
      </c>
      <c r="W20" s="24">
        <v>19600084.960000001</v>
      </c>
      <c r="X20" s="24">
        <v>5186816.84</v>
      </c>
      <c r="Y20" s="25">
        <f t="shared" si="6"/>
        <v>0.26463236514460492</v>
      </c>
      <c r="Z20" s="26">
        <v>67607049.599999994</v>
      </c>
      <c r="AA20" s="26">
        <v>23727349.59</v>
      </c>
      <c r="AB20" s="25">
        <f t="shared" si="7"/>
        <v>0.35095969622079176</v>
      </c>
      <c r="AC20" s="24">
        <v>65298175.539999999</v>
      </c>
      <c r="AD20" s="24">
        <v>21242490.52</v>
      </c>
      <c r="AE20" s="25">
        <f t="shared" si="8"/>
        <v>0.32531522273524155</v>
      </c>
      <c r="AF20" s="24">
        <v>34835184</v>
      </c>
      <c r="AG20" s="24">
        <v>10493146.800000001</v>
      </c>
      <c r="AH20" s="25">
        <f t="shared" si="9"/>
        <v>0.30122266039989914</v>
      </c>
      <c r="AI20" s="26">
        <v>72477528</v>
      </c>
      <c r="AJ20" s="26">
        <v>18896368.940000001</v>
      </c>
      <c r="AK20" s="25">
        <f t="shared" si="10"/>
        <v>0.26072038411685344</v>
      </c>
      <c r="AL20" s="24">
        <v>130557617.73999999</v>
      </c>
      <c r="AM20" s="24">
        <v>34069302.149999999</v>
      </c>
      <c r="AN20" s="25">
        <f t="shared" si="11"/>
        <v>0.26095223503424808</v>
      </c>
      <c r="AO20" s="24">
        <v>35091655</v>
      </c>
      <c r="AP20" s="24">
        <v>8887826.6500000004</v>
      </c>
      <c r="AQ20" s="25">
        <f t="shared" si="12"/>
        <v>0.25327465034065794</v>
      </c>
      <c r="AR20" s="24">
        <v>33069328.32</v>
      </c>
      <c r="AS20" s="24">
        <v>9569501.2699999996</v>
      </c>
      <c r="AT20" s="25">
        <f t="shared" si="13"/>
        <v>0.28937694704287237</v>
      </c>
      <c r="AU20" s="24">
        <v>47123652.399999999</v>
      </c>
      <c r="AV20" s="24">
        <v>12984192.810000001</v>
      </c>
      <c r="AW20" s="25">
        <f t="shared" si="14"/>
        <v>0.27553451714196925</v>
      </c>
      <c r="AX20" s="24">
        <v>45224485.75</v>
      </c>
      <c r="AY20" s="24">
        <v>9923904.4700000007</v>
      </c>
      <c r="AZ20" s="25">
        <f t="shared" si="15"/>
        <v>0.21943653543921174</v>
      </c>
      <c r="BA20" s="24">
        <v>38129035.740000002</v>
      </c>
      <c r="BB20" s="24">
        <v>12945332.41</v>
      </c>
      <c r="BC20" s="25">
        <f t="shared" si="16"/>
        <v>0.33951376316656884</v>
      </c>
      <c r="BD20" s="24">
        <v>111801634.53</v>
      </c>
      <c r="BE20" s="24">
        <v>28618719.91</v>
      </c>
      <c r="BF20" s="25">
        <f t="shared" si="17"/>
        <v>0.25597765211849982</v>
      </c>
      <c r="BG20" s="24">
        <v>35526991</v>
      </c>
      <c r="BH20" s="24">
        <v>11091241.58</v>
      </c>
      <c r="BI20" s="25">
        <f t="shared" si="18"/>
        <v>0.312191977643139</v>
      </c>
      <c r="BJ20" s="26">
        <v>25524007.5</v>
      </c>
      <c r="BK20" s="26">
        <v>7203613.1600000001</v>
      </c>
      <c r="BL20" s="25">
        <f t="shared" si="19"/>
        <v>0.2822289234948705</v>
      </c>
      <c r="BM20" s="26">
        <v>45672407.5</v>
      </c>
      <c r="BN20" s="26">
        <v>11611469.189999999</v>
      </c>
      <c r="BO20" s="25">
        <f t="shared" si="20"/>
        <v>0.25423378852975947</v>
      </c>
      <c r="BP20" s="26">
        <v>19218106.550000001</v>
      </c>
      <c r="BQ20" s="26">
        <v>5705851.2599999998</v>
      </c>
      <c r="BR20" s="25">
        <f t="shared" si="21"/>
        <v>0.29689976195911971</v>
      </c>
      <c r="BS20" s="26">
        <v>36491657.670000002</v>
      </c>
      <c r="BT20" s="26">
        <v>11994785.369999999</v>
      </c>
      <c r="BU20" s="25">
        <f t="shared" si="22"/>
        <v>0.3286993832527641</v>
      </c>
      <c r="BV20" s="26">
        <v>229175278.25</v>
      </c>
      <c r="BW20" s="26">
        <v>68755990.349999994</v>
      </c>
      <c r="BX20" s="25">
        <f t="shared" si="23"/>
        <v>0.3000148658050118</v>
      </c>
      <c r="BY20" s="26">
        <v>295468187</v>
      </c>
      <c r="BZ20" s="26">
        <v>101242771.94</v>
      </c>
      <c r="CA20" s="25">
        <f t="shared" si="24"/>
        <v>0.34265202277089818</v>
      </c>
      <c r="CB20" s="3">
        <f t="shared" si="28"/>
        <v>1907265654.4899998</v>
      </c>
      <c r="CC20" s="3">
        <f t="shared" si="28"/>
        <v>554956745.73999989</v>
      </c>
      <c r="CD20" s="19">
        <f t="shared" si="25"/>
        <v>0.29096982081837708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12384200</v>
      </c>
      <c r="I21" s="26">
        <v>608664.67000000004</v>
      </c>
      <c r="J21" s="25">
        <f t="shared" si="1"/>
        <v>4.9148485166583232E-2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12384200</v>
      </c>
      <c r="CC21" s="3">
        <f t="shared" si="28"/>
        <v>608664.67000000004</v>
      </c>
      <c r="CD21" s="19">
        <f t="shared" si="25"/>
        <v>4.9148485166583232E-2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178095190</v>
      </c>
      <c r="C22" s="26">
        <v>52194204.020000003</v>
      </c>
      <c r="D22" s="25">
        <f t="shared" si="26"/>
        <v>0.29306913914968735</v>
      </c>
      <c r="E22" s="26">
        <v>44379459</v>
      </c>
      <c r="F22" s="26">
        <v>12652642.23</v>
      </c>
      <c r="G22" s="25">
        <f t="shared" si="0"/>
        <v>0.28510131748113471</v>
      </c>
      <c r="H22" s="26">
        <v>445976690.39999998</v>
      </c>
      <c r="I22" s="26">
        <v>139033250.71000001</v>
      </c>
      <c r="J22" s="25">
        <f t="shared" si="1"/>
        <v>0.3117500391899406</v>
      </c>
      <c r="K22" s="26">
        <v>263544464</v>
      </c>
      <c r="L22" s="26">
        <v>91246839.400000006</v>
      </c>
      <c r="M22" s="25">
        <f t="shared" si="2"/>
        <v>0.34622939148514992</v>
      </c>
      <c r="N22" s="26">
        <v>124901428</v>
      </c>
      <c r="O22" s="26">
        <v>38204620.469999999</v>
      </c>
      <c r="P22" s="25">
        <f t="shared" si="3"/>
        <v>0.30587817194531997</v>
      </c>
      <c r="Q22" s="26">
        <v>130371068</v>
      </c>
      <c r="R22" s="26">
        <v>39767430.140000001</v>
      </c>
      <c r="S22" s="25">
        <f t="shared" si="4"/>
        <v>0.30503263300719452</v>
      </c>
      <c r="T22" s="24">
        <v>293870298.07999998</v>
      </c>
      <c r="U22" s="24">
        <v>105436288.73</v>
      </c>
      <c r="V22" s="25">
        <f t="shared" si="5"/>
        <v>0.3587851151302715</v>
      </c>
      <c r="W22" s="24">
        <v>62193121</v>
      </c>
      <c r="X22" s="24">
        <v>17107094.239999998</v>
      </c>
      <c r="Y22" s="25">
        <f t="shared" si="6"/>
        <v>0.27506409012662347</v>
      </c>
      <c r="Z22" s="26">
        <v>249845488</v>
      </c>
      <c r="AA22" s="26">
        <v>90608029.719999999</v>
      </c>
      <c r="AB22" s="25">
        <f t="shared" si="7"/>
        <v>0.36265625785485467</v>
      </c>
      <c r="AC22" s="24">
        <v>322157574</v>
      </c>
      <c r="AD22" s="24">
        <v>108066446.47</v>
      </c>
      <c r="AE22" s="25">
        <f t="shared" si="8"/>
        <v>0.33544592830215442</v>
      </c>
      <c r="AF22" s="24">
        <v>96006811.329999998</v>
      </c>
      <c r="AG22" s="24">
        <v>32734199.989999998</v>
      </c>
      <c r="AH22" s="25">
        <f t="shared" si="9"/>
        <v>0.34095705853081787</v>
      </c>
      <c r="AI22" s="26">
        <v>624321156</v>
      </c>
      <c r="AJ22" s="26">
        <v>172660415.97999999</v>
      </c>
      <c r="AK22" s="25">
        <f t="shared" si="10"/>
        <v>0.27655704811643445</v>
      </c>
      <c r="AL22" s="24">
        <v>363934260.83999997</v>
      </c>
      <c r="AM22" s="24">
        <v>126115809.42</v>
      </c>
      <c r="AN22" s="25">
        <f t="shared" si="11"/>
        <v>0.34653458877136478</v>
      </c>
      <c r="AO22" s="24">
        <v>75163194</v>
      </c>
      <c r="AP22" s="24">
        <v>24172046.120000001</v>
      </c>
      <c r="AQ22" s="25">
        <f t="shared" si="12"/>
        <v>0.32159418504753806</v>
      </c>
      <c r="AR22" s="24">
        <v>78255355</v>
      </c>
      <c r="AS22" s="24">
        <v>23862556.77</v>
      </c>
      <c r="AT22" s="25">
        <f t="shared" si="13"/>
        <v>0.30493193430660431</v>
      </c>
      <c r="AU22" s="24">
        <v>67365815.390000001</v>
      </c>
      <c r="AV22" s="24">
        <v>23882317.719999999</v>
      </c>
      <c r="AW22" s="25">
        <f t="shared" si="14"/>
        <v>0.35451686559033568</v>
      </c>
      <c r="AX22" s="24">
        <v>96279716</v>
      </c>
      <c r="AY22" s="24">
        <v>35378434.380000003</v>
      </c>
      <c r="AZ22" s="25">
        <f t="shared" si="15"/>
        <v>0.36745470229679533</v>
      </c>
      <c r="BA22" s="24">
        <v>62498917</v>
      </c>
      <c r="BB22" s="24">
        <v>21053915.440000001</v>
      </c>
      <c r="BC22" s="25">
        <f t="shared" si="16"/>
        <v>0.33686848429709593</v>
      </c>
      <c r="BD22" s="24">
        <v>152311676</v>
      </c>
      <c r="BE22" s="24">
        <v>57754809.450000003</v>
      </c>
      <c r="BF22" s="25">
        <f t="shared" si="17"/>
        <v>0.37918832598231011</v>
      </c>
      <c r="BG22" s="24">
        <v>97822171</v>
      </c>
      <c r="BH22" s="24">
        <v>33538766.420000002</v>
      </c>
      <c r="BI22" s="25">
        <f t="shared" si="18"/>
        <v>0.34285444779179969</v>
      </c>
      <c r="BJ22" s="26">
        <v>95947832</v>
      </c>
      <c r="BK22" s="26">
        <v>31520394.170000002</v>
      </c>
      <c r="BL22" s="25">
        <f t="shared" si="19"/>
        <v>0.32851596031893665</v>
      </c>
      <c r="BM22" s="26">
        <v>106039134.44</v>
      </c>
      <c r="BN22" s="26">
        <v>37350839.549999997</v>
      </c>
      <c r="BO22" s="25">
        <f t="shared" si="20"/>
        <v>0.35223636770756722</v>
      </c>
      <c r="BP22" s="26">
        <v>127285741</v>
      </c>
      <c r="BQ22" s="26">
        <v>41253527.68</v>
      </c>
      <c r="BR22" s="25">
        <f t="shared" si="21"/>
        <v>0.32410172071041327</v>
      </c>
      <c r="BS22" s="26">
        <v>64021590.420000002</v>
      </c>
      <c r="BT22" s="26">
        <v>24220675.329999998</v>
      </c>
      <c r="BU22" s="25">
        <f t="shared" si="22"/>
        <v>0.37832042551747652</v>
      </c>
      <c r="BV22" s="26">
        <v>789691473</v>
      </c>
      <c r="BW22" s="26">
        <v>259468865.34</v>
      </c>
      <c r="BX22" s="25">
        <f t="shared" si="23"/>
        <v>0.32856992155973297</v>
      </c>
      <c r="BY22" s="26">
        <v>2314185629</v>
      </c>
      <c r="BZ22" s="26">
        <v>765336151.38999999</v>
      </c>
      <c r="CA22" s="25">
        <f t="shared" si="24"/>
        <v>0.3307151085026464</v>
      </c>
      <c r="CB22" s="3">
        <f t="shared" si="28"/>
        <v>7326465252.8999996</v>
      </c>
      <c r="CC22" s="3">
        <f t="shared" si="28"/>
        <v>2404620571.2800007</v>
      </c>
      <c r="CD22" s="19">
        <f t="shared" si="25"/>
        <v>0.32821019253837191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33331000</v>
      </c>
      <c r="C23" s="26">
        <v>5656605.7000000002</v>
      </c>
      <c r="D23" s="25">
        <f t="shared" si="26"/>
        <v>0.16971005070354925</v>
      </c>
      <c r="E23" s="26">
        <v>10117359</v>
      </c>
      <c r="F23" s="26">
        <v>3057356.32</v>
      </c>
      <c r="G23" s="25">
        <f t="shared" si="0"/>
        <v>0.30218917011840735</v>
      </c>
      <c r="H23" s="26">
        <v>131600524.51000001</v>
      </c>
      <c r="I23" s="26">
        <v>26435867.850000001</v>
      </c>
      <c r="J23" s="25">
        <f t="shared" si="1"/>
        <v>0.20087965415359119</v>
      </c>
      <c r="K23" s="26">
        <v>12427904.359999999</v>
      </c>
      <c r="L23" s="26">
        <v>2035584.5</v>
      </c>
      <c r="M23" s="25">
        <f t="shared" si="2"/>
        <v>0.16379145196447265</v>
      </c>
      <c r="N23" s="26">
        <v>13199670</v>
      </c>
      <c r="O23" s="26">
        <v>3376056.95</v>
      </c>
      <c r="P23" s="25">
        <f t="shared" si="3"/>
        <v>0.25576828435862414</v>
      </c>
      <c r="Q23" s="26">
        <v>1680000</v>
      </c>
      <c r="R23" s="26">
        <v>368776.27</v>
      </c>
      <c r="S23" s="25">
        <f t="shared" si="4"/>
        <v>0.21950968452380953</v>
      </c>
      <c r="T23" s="24">
        <v>39378846</v>
      </c>
      <c r="U23" s="24">
        <v>11012362.310000001</v>
      </c>
      <c r="V23" s="25">
        <f t="shared" si="5"/>
        <v>0.27965172747825062</v>
      </c>
      <c r="W23" s="24">
        <v>6987387</v>
      </c>
      <c r="X23" s="24">
        <v>2307863.2799999998</v>
      </c>
      <c r="Y23" s="25">
        <f t="shared" si="6"/>
        <v>0.33028988948229143</v>
      </c>
      <c r="Z23" s="26">
        <v>35570450.149999999</v>
      </c>
      <c r="AA23" s="26">
        <v>5258547.1900000004</v>
      </c>
      <c r="AB23" s="25">
        <f t="shared" si="7"/>
        <v>0.147834710210998</v>
      </c>
      <c r="AC23" s="24">
        <v>12199782.9</v>
      </c>
      <c r="AD23" s="24">
        <v>812950.1</v>
      </c>
      <c r="AE23" s="25">
        <f t="shared" si="8"/>
        <v>6.6636439899270664E-2</v>
      </c>
      <c r="AF23" s="24">
        <v>24335500</v>
      </c>
      <c r="AG23" s="24">
        <v>3243880.49</v>
      </c>
      <c r="AH23" s="25">
        <f t="shared" si="9"/>
        <v>0.13329828809763516</v>
      </c>
      <c r="AI23" s="26">
        <v>34743000</v>
      </c>
      <c r="AJ23" s="26">
        <v>8632442.5700000003</v>
      </c>
      <c r="AK23" s="25">
        <f t="shared" si="10"/>
        <v>0.24846566416256513</v>
      </c>
      <c r="AL23" s="24">
        <v>72689624.450000003</v>
      </c>
      <c r="AM23" s="24">
        <v>19351002.780000001</v>
      </c>
      <c r="AN23" s="25">
        <f t="shared" si="11"/>
        <v>0.26621409762972026</v>
      </c>
      <c r="AO23" s="24">
        <v>14861810</v>
      </c>
      <c r="AP23" s="24">
        <v>2929658.46</v>
      </c>
      <c r="AQ23" s="25">
        <f t="shared" si="12"/>
        <v>0.19712662589549995</v>
      </c>
      <c r="AR23" s="24">
        <v>23893894</v>
      </c>
      <c r="AS23" s="24">
        <v>2322307.34</v>
      </c>
      <c r="AT23" s="25">
        <f t="shared" si="13"/>
        <v>9.7192501983979662E-2</v>
      </c>
      <c r="AU23" s="24">
        <v>12895216</v>
      </c>
      <c r="AV23" s="24">
        <v>454329.82</v>
      </c>
      <c r="AW23" s="25">
        <f t="shared" si="14"/>
        <v>3.5232431934447625E-2</v>
      </c>
      <c r="AX23" s="24">
        <v>16380265</v>
      </c>
      <c r="AY23" s="24">
        <v>3360040.31</v>
      </c>
      <c r="AZ23" s="25">
        <f t="shared" si="15"/>
        <v>0.20512734745133854</v>
      </c>
      <c r="BA23" s="24">
        <v>500000</v>
      </c>
      <c r="BB23" s="24">
        <v>225500</v>
      </c>
      <c r="BC23" s="25">
        <f t="shared" si="16"/>
        <v>0.45100000000000001</v>
      </c>
      <c r="BD23" s="24">
        <v>13400542.789999999</v>
      </c>
      <c r="BE23" s="24">
        <v>10445839.18</v>
      </c>
      <c r="BF23" s="25">
        <f t="shared" si="17"/>
        <v>0.77950866197711688</v>
      </c>
      <c r="BG23" s="24">
        <v>17590444</v>
      </c>
      <c r="BH23" s="24">
        <v>4742192.53</v>
      </c>
      <c r="BI23" s="25">
        <f t="shared" si="18"/>
        <v>0.26958913203100504</v>
      </c>
      <c r="BJ23" s="26">
        <v>565000</v>
      </c>
      <c r="BK23" s="26">
        <v>174450</v>
      </c>
      <c r="BL23" s="25">
        <f t="shared" si="19"/>
        <v>0.30876106194690267</v>
      </c>
      <c r="BM23" s="26">
        <v>14840075</v>
      </c>
      <c r="BN23" s="26">
        <v>4401126.68</v>
      </c>
      <c r="BO23" s="25">
        <f t="shared" si="20"/>
        <v>0.29657037986667856</v>
      </c>
      <c r="BP23" s="26">
        <v>1414520</v>
      </c>
      <c r="BQ23" s="26">
        <v>508393.18</v>
      </c>
      <c r="BR23" s="25">
        <f t="shared" si="21"/>
        <v>0.35941038656222607</v>
      </c>
      <c r="BS23" s="26">
        <v>2812726</v>
      </c>
      <c r="BT23" s="26">
        <v>655262.77</v>
      </c>
      <c r="BU23" s="25">
        <f t="shared" si="22"/>
        <v>0.23296359830285637</v>
      </c>
      <c r="BV23" s="26">
        <v>132242000</v>
      </c>
      <c r="BW23" s="26">
        <v>42286090.090000004</v>
      </c>
      <c r="BX23" s="25">
        <f t="shared" si="23"/>
        <v>0.31976293530043409</v>
      </c>
      <c r="BY23" s="26">
        <v>249800434.68000001</v>
      </c>
      <c r="BZ23" s="26">
        <v>82723480.870000005</v>
      </c>
      <c r="CA23" s="25">
        <f t="shared" si="24"/>
        <v>0.33115827430793165</v>
      </c>
      <c r="CB23" s="3">
        <f t="shared" si="28"/>
        <v>929457975.84000003</v>
      </c>
      <c r="CC23" s="3">
        <f>C23+F23+I23+L23+O23+R23+U23+X23+AA23+AD23+AG23+AJ23+AM23+AP23+AS23+AV23+AY23+BB23+BE23+BH23+BK23+BN23+BQ23+BT23+BW23+BZ23</f>
        <v>246777967.54000002</v>
      </c>
      <c r="CD23" s="19">
        <f t="shared" si="25"/>
        <v>0.26550739673514967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1300000</v>
      </c>
      <c r="F24" s="26">
        <v>640774</v>
      </c>
      <c r="G24" s="25">
        <f t="shared" si="0"/>
        <v>0.49290307692307694</v>
      </c>
      <c r="H24" s="26">
        <v>25258683.890000001</v>
      </c>
      <c r="I24" s="26">
        <v>8857591.3699999992</v>
      </c>
      <c r="J24" s="25">
        <f t="shared" si="1"/>
        <v>0.35067509489307752</v>
      </c>
      <c r="K24" s="26">
        <v>1000000</v>
      </c>
      <c r="L24" s="26">
        <v>249900</v>
      </c>
      <c r="M24" s="25">
        <f t="shared" si="2"/>
        <v>0.24990000000000001</v>
      </c>
      <c r="N24" s="26">
        <v>1850000</v>
      </c>
      <c r="O24" s="26">
        <v>581000</v>
      </c>
      <c r="P24" s="25">
        <f t="shared" si="3"/>
        <v>0.31405405405405407</v>
      </c>
      <c r="Q24" s="26">
        <v>1200000</v>
      </c>
      <c r="R24" s="26">
        <v>475000</v>
      </c>
      <c r="S24" s="25">
        <f t="shared" si="4"/>
        <v>0.39583333333333331</v>
      </c>
      <c r="T24" s="24">
        <v>9460794.2100000009</v>
      </c>
      <c r="U24" s="24">
        <v>3810444.34</v>
      </c>
      <c r="V24" s="25">
        <f t="shared" si="5"/>
        <v>0.40276157111338323</v>
      </c>
      <c r="W24" s="24">
        <v>2876896</v>
      </c>
      <c r="X24" s="24">
        <v>1053820</v>
      </c>
      <c r="Y24" s="25">
        <f t="shared" si="6"/>
        <v>0.36630451709064216</v>
      </c>
      <c r="Z24" s="26">
        <v>7166000</v>
      </c>
      <c r="AA24" s="26">
        <v>2286674.59</v>
      </c>
      <c r="AB24" s="25">
        <f t="shared" si="7"/>
        <v>0.31910055679598098</v>
      </c>
      <c r="AC24" s="24">
        <v>3400000</v>
      </c>
      <c r="AD24" s="24">
        <v>1133333</v>
      </c>
      <c r="AE24" s="25">
        <f t="shared" si="8"/>
        <v>0.33333323529411762</v>
      </c>
      <c r="AF24" s="24">
        <v>1700000</v>
      </c>
      <c r="AG24" s="24">
        <v>469860</v>
      </c>
      <c r="AH24" s="25">
        <f t="shared" si="9"/>
        <v>0.27638823529411766</v>
      </c>
      <c r="AI24" s="26">
        <v>3120000</v>
      </c>
      <c r="AJ24" s="26">
        <v>1140000</v>
      </c>
      <c r="AK24" s="25">
        <f t="shared" si="10"/>
        <v>0.36538461538461536</v>
      </c>
      <c r="AL24" s="24">
        <v>9270000</v>
      </c>
      <c r="AM24" s="24">
        <v>3221975.5</v>
      </c>
      <c r="AN24" s="25">
        <f t="shared" si="11"/>
        <v>0.34757017259978423</v>
      </c>
      <c r="AO24" s="24">
        <v>2975000</v>
      </c>
      <c r="AP24" s="24">
        <v>905680</v>
      </c>
      <c r="AQ24" s="25">
        <f t="shared" si="12"/>
        <v>0.30443025210084035</v>
      </c>
      <c r="AR24" s="24">
        <v>2450000</v>
      </c>
      <c r="AS24" s="24">
        <v>960000</v>
      </c>
      <c r="AT24" s="25">
        <f t="shared" si="13"/>
        <v>0.39183673469387753</v>
      </c>
      <c r="AU24" s="24">
        <v>2471900</v>
      </c>
      <c r="AV24" s="24">
        <v>1029958.3</v>
      </c>
      <c r="AW24" s="25">
        <f t="shared" si="14"/>
        <v>0.41666665318176305</v>
      </c>
      <c r="AX24" s="24">
        <v>1800000</v>
      </c>
      <c r="AY24" s="24">
        <v>615000</v>
      </c>
      <c r="AZ24" s="25">
        <f t="shared" si="15"/>
        <v>0.34166666666666667</v>
      </c>
      <c r="BA24" s="24">
        <v>2400000</v>
      </c>
      <c r="BB24" s="24">
        <v>983000</v>
      </c>
      <c r="BC24" s="25">
        <f t="shared" si="16"/>
        <v>0.40958333333333335</v>
      </c>
      <c r="BD24" s="24">
        <v>5500000</v>
      </c>
      <c r="BE24" s="24">
        <v>1950000</v>
      </c>
      <c r="BF24" s="25">
        <f t="shared" si="17"/>
        <v>0.35454545454545455</v>
      </c>
      <c r="BG24" s="24">
        <v>1821500</v>
      </c>
      <c r="BH24" s="24">
        <v>250000</v>
      </c>
      <c r="BI24" s="25">
        <f t="shared" si="18"/>
        <v>0.1372495196266813</v>
      </c>
      <c r="BJ24" s="26">
        <v>2000000</v>
      </c>
      <c r="BK24" s="26">
        <v>666800</v>
      </c>
      <c r="BL24" s="25">
        <f t="shared" si="19"/>
        <v>0.33339999999999997</v>
      </c>
      <c r="BM24" s="26">
        <v>5873152</v>
      </c>
      <c r="BN24" s="26">
        <v>1620149.25</v>
      </c>
      <c r="BO24" s="25">
        <f t="shared" si="20"/>
        <v>0.27585685676107141</v>
      </c>
      <c r="BP24" s="26">
        <v>2800000</v>
      </c>
      <c r="BQ24" s="26">
        <v>1151835</v>
      </c>
      <c r="BR24" s="25">
        <f t="shared" si="21"/>
        <v>0.41136964285714284</v>
      </c>
      <c r="BS24" s="26">
        <v>1500000</v>
      </c>
      <c r="BT24" s="26">
        <v>500000</v>
      </c>
      <c r="BU24" s="25">
        <f t="shared" si="22"/>
        <v>0.33333333333333331</v>
      </c>
      <c r="BV24" s="26">
        <v>3200000</v>
      </c>
      <c r="BW24" s="26">
        <v>747700</v>
      </c>
      <c r="BX24" s="25">
        <f t="shared" si="23"/>
        <v>0.23365625000000001</v>
      </c>
      <c r="BY24" s="26">
        <v>33868813</v>
      </c>
      <c r="BZ24" s="26">
        <v>13177500</v>
      </c>
      <c r="CA24" s="25">
        <f t="shared" si="24"/>
        <v>0.38907475145349796</v>
      </c>
      <c r="CB24" s="3">
        <f t="shared" si="28"/>
        <v>137572739.10000002</v>
      </c>
      <c r="CC24" s="3">
        <f>C24+F24+I24+L24+O24+R24+U24+X24+AA24+AD24+AG24+AJ24+AM24+AP24+AS24+AV24+AY24+BB24+BE24+BH24+BK24+BN24+BQ24+BT24+BW24+BZ24</f>
        <v>48977995.349999994</v>
      </c>
      <c r="CD24" s="19">
        <f t="shared" si="25"/>
        <v>0.35601526632684444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25">
        <f t="shared" si="0"/>
        <v>0</v>
      </c>
      <c r="H25" s="26">
        <v>2210123.14</v>
      </c>
      <c r="I25" s="26">
        <v>804854.71</v>
      </c>
      <c r="J25" s="25">
        <f t="shared" si="1"/>
        <v>0.36416736037612812</v>
      </c>
      <c r="K25" s="26">
        <v>574293.28</v>
      </c>
      <c r="L25" s="26">
        <v>17002</v>
      </c>
      <c r="M25" s="25">
        <f t="shared" si="2"/>
        <v>2.9605082615628029E-2</v>
      </c>
      <c r="N25" s="26">
        <v>1912</v>
      </c>
      <c r="O25" s="26">
        <v>1912</v>
      </c>
      <c r="P25" s="25">
        <f t="shared" si="3"/>
        <v>1</v>
      </c>
      <c r="Q25" s="26">
        <v>250000</v>
      </c>
      <c r="R25" s="26">
        <v>21844</v>
      </c>
      <c r="S25" s="25">
        <f t="shared" si="4"/>
        <v>8.7375999999999995E-2</v>
      </c>
      <c r="T25" s="24">
        <v>895000</v>
      </c>
      <c r="U25" s="24">
        <v>1939</v>
      </c>
      <c r="V25" s="25">
        <f t="shared" si="5"/>
        <v>2.1664804469273742E-3</v>
      </c>
      <c r="W25" s="24">
        <v>257040.81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593360.16</v>
      </c>
      <c r="AE25" s="25">
        <f t="shared" si="8"/>
        <v>0.38529880519480519</v>
      </c>
      <c r="AF25" s="24">
        <v>7000</v>
      </c>
      <c r="AG25" s="24">
        <v>1563</v>
      </c>
      <c r="AH25" s="25">
        <f t="shared" si="9"/>
        <v>0.22328571428571428</v>
      </c>
      <c r="AI25" s="26">
        <v>70000</v>
      </c>
      <c r="AJ25" s="26">
        <v>10293</v>
      </c>
      <c r="AK25" s="25">
        <f t="shared" si="10"/>
        <v>0.14704285714285714</v>
      </c>
      <c r="AL25" s="24">
        <v>302039</v>
      </c>
      <c r="AM25" s="24">
        <v>5739</v>
      </c>
      <c r="AN25" s="25">
        <f t="shared" si="11"/>
        <v>1.9000857505156617E-2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15000</v>
      </c>
      <c r="AY25" s="24">
        <v>176</v>
      </c>
      <c r="AZ25" s="25">
        <f t="shared" si="15"/>
        <v>1.1733333333333333E-2</v>
      </c>
      <c r="BA25" s="24">
        <v>10000</v>
      </c>
      <c r="BB25" s="24">
        <v>100</v>
      </c>
      <c r="BC25" s="25">
        <f t="shared" si="16"/>
        <v>0.01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23800000</v>
      </c>
      <c r="BW25" s="26">
        <v>5926405.4900000002</v>
      </c>
      <c r="BX25" s="25">
        <f t="shared" si="23"/>
        <v>0.24900863403361345</v>
      </c>
      <c r="BY25" s="26">
        <v>230000000</v>
      </c>
      <c r="BZ25" s="26">
        <v>61084099.060000002</v>
      </c>
      <c r="CA25" s="25">
        <f t="shared" si="24"/>
        <v>0.26558303939130434</v>
      </c>
      <c r="CB25" s="3">
        <f t="shared" si="28"/>
        <v>261990157.22999999</v>
      </c>
      <c r="CC25" s="3">
        <f>C25+F25+I25+L25+O25+R25+U25+X25+AA25+AD25+AG25+AJ25+AM25+AP25+AS25+AV25+AY25+BB25+BE25+BH25+BK25+BN25+BQ25+BT25+BW25+BZ25</f>
        <v>68483517.420000002</v>
      </c>
      <c r="CD25" s="19">
        <f t="shared" si="25"/>
        <v>0.26139729119624378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2146000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1485559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7513984.4400000004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25858943.440000001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v>926314846.84000003</v>
      </c>
      <c r="C27" s="3">
        <v>233406949.52000001</v>
      </c>
      <c r="D27" s="16">
        <f t="shared" si="26"/>
        <v>0.25197366782604941</v>
      </c>
      <c r="E27" s="3">
        <f>SUM(E13:E26)</f>
        <v>253839167.75999999</v>
      </c>
      <c r="F27" s="3">
        <f>SUM(F13:F26)</f>
        <v>62699263.649999999</v>
      </c>
      <c r="G27" s="16">
        <f t="shared" si="0"/>
        <v>0.24700389700804934</v>
      </c>
      <c r="H27" s="3">
        <f>SUM(H13:H26)</f>
        <v>3053429311.4100003</v>
      </c>
      <c r="I27" s="3">
        <f>SUM(I13:I26)</f>
        <v>683488371.93000007</v>
      </c>
      <c r="J27" s="16">
        <f t="shared" si="1"/>
        <v>0.22384286722340449</v>
      </c>
      <c r="K27" s="3">
        <f>SUM(K13:K26)</f>
        <v>1582617078.2399998</v>
      </c>
      <c r="L27" s="3">
        <f>SUM(L13:L26)</f>
        <v>412367437.25</v>
      </c>
      <c r="M27" s="16">
        <f t="shared" si="2"/>
        <v>0.26056046211038392</v>
      </c>
      <c r="N27" s="3">
        <f>SUM(N13:N26)</f>
        <v>551843568.09000003</v>
      </c>
      <c r="O27" s="3">
        <f>SUM(O13:O26)</f>
        <v>145177154.03999999</v>
      </c>
      <c r="P27" s="16">
        <f t="shared" si="3"/>
        <v>0.26307664424263633</v>
      </c>
      <c r="Q27" s="3">
        <f>SUM(Q13:Q26)</f>
        <v>492038165.94999999</v>
      </c>
      <c r="R27" s="3">
        <f>SUM(R13:R26)</f>
        <v>129418475.56999999</v>
      </c>
      <c r="S27" s="16">
        <f t="shared" si="4"/>
        <v>0.26302527837474959</v>
      </c>
      <c r="T27" s="3">
        <f>SUM(T13:T26)</f>
        <v>1653923558.8799999</v>
      </c>
      <c r="U27" s="3">
        <f>SUM(U13:U26)</f>
        <v>547489334.46000004</v>
      </c>
      <c r="V27" s="16">
        <f t="shared" si="5"/>
        <v>0.33102456973933403</v>
      </c>
      <c r="W27" s="3">
        <f>SUM(W13:W26)</f>
        <v>326902678.30000001</v>
      </c>
      <c r="X27" s="3">
        <f>SUM(X13:X26)</f>
        <v>89368586.109999999</v>
      </c>
      <c r="Y27" s="16">
        <f t="shared" si="6"/>
        <v>0.27337979173112209</v>
      </c>
      <c r="Z27" s="3">
        <f>SUM(Z13:Z26)</f>
        <v>1213279885.2000003</v>
      </c>
      <c r="AA27" s="3">
        <f>SUM(AA13:AA26)</f>
        <v>346424175.79999995</v>
      </c>
      <c r="AB27" s="16">
        <f t="shared" si="7"/>
        <v>0.28552700825736882</v>
      </c>
      <c r="AC27" s="3">
        <f>SUM(AC13:AC26)</f>
        <v>1281352327.3200002</v>
      </c>
      <c r="AD27" s="3">
        <f>SUM(AD13:AD26)</f>
        <v>348693085.17000002</v>
      </c>
      <c r="AE27" s="16">
        <f t="shared" si="8"/>
        <v>0.27212896697921141</v>
      </c>
      <c r="AF27" s="3">
        <f>SUM(AF13:AF26)</f>
        <v>414067217.25999999</v>
      </c>
      <c r="AG27" s="3">
        <f>SUM(AG13:AG26)</f>
        <v>120817046.20999999</v>
      </c>
      <c r="AH27" s="16">
        <f t="shared" si="9"/>
        <v>0.2917812402765923</v>
      </c>
      <c r="AI27" s="3">
        <f>SUM(AI13:AI26)</f>
        <v>1732680211.23</v>
      </c>
      <c r="AJ27" s="3">
        <f>SUM(AJ13:AJ26)</f>
        <v>448417679.42000002</v>
      </c>
      <c r="AK27" s="16">
        <f t="shared" si="10"/>
        <v>0.25880002352059878</v>
      </c>
      <c r="AL27" s="3">
        <f>SUM(AL13:AL26)</f>
        <v>2141616822.8900001</v>
      </c>
      <c r="AM27" s="3">
        <f>SUM(AM13:AM26)</f>
        <v>573928710.21999991</v>
      </c>
      <c r="AN27" s="16">
        <f t="shared" si="11"/>
        <v>0.26798851413835695</v>
      </c>
      <c r="AO27" s="3">
        <f>SUM(AO13:AO26)</f>
        <v>562998202.47000003</v>
      </c>
      <c r="AP27" s="3">
        <f>SUM(AP13:AP26)</f>
        <v>134173347.44000001</v>
      </c>
      <c r="AQ27" s="16">
        <f t="shared" si="12"/>
        <v>0.23831931763076913</v>
      </c>
      <c r="AR27" s="3">
        <f>SUM(AR13:AR26)</f>
        <v>638577649.27999997</v>
      </c>
      <c r="AS27" s="3">
        <f>SUM(AS13:AS26)</f>
        <v>135413557.13999999</v>
      </c>
      <c r="AT27" s="16">
        <f t="shared" si="13"/>
        <v>0.2120549588490602</v>
      </c>
      <c r="AU27" s="3">
        <f>SUM(AU13:AU26)</f>
        <v>450900470.45999998</v>
      </c>
      <c r="AV27" s="3">
        <f>SUM(AV13:AV26)</f>
        <v>121621850.61</v>
      </c>
      <c r="AW27" s="16">
        <f t="shared" si="14"/>
        <v>0.26973103506839041</v>
      </c>
      <c r="AX27" s="3">
        <f>SUM(AX13:AX26)</f>
        <v>584614451.09000003</v>
      </c>
      <c r="AY27" s="3">
        <f>SUM(AY13:AY26)</f>
        <v>154806724.06</v>
      </c>
      <c r="AZ27" s="16">
        <f t="shared" si="15"/>
        <v>0.26480139820588844</v>
      </c>
      <c r="BA27" s="3">
        <f>SUM(BA13:BA26)</f>
        <v>303338607.13</v>
      </c>
      <c r="BB27" s="3">
        <f>SUM(BB13:BB26)</f>
        <v>107435071.88999999</v>
      </c>
      <c r="BC27" s="16">
        <f t="shared" si="16"/>
        <v>0.35417539793725361</v>
      </c>
      <c r="BD27" s="3">
        <f>SUM(BD13:BD26)</f>
        <v>1029634218.6099999</v>
      </c>
      <c r="BE27" s="3">
        <f>SUM(BE13:BE26)</f>
        <v>268412902.36000001</v>
      </c>
      <c r="BF27" s="16">
        <f t="shared" si="17"/>
        <v>0.26068762819708524</v>
      </c>
      <c r="BG27" s="3">
        <f>SUM(BG13:BG26)</f>
        <v>615837466.78999996</v>
      </c>
      <c r="BH27" s="3">
        <f>SUM(BH13:BH26)</f>
        <v>157000481.25</v>
      </c>
      <c r="BI27" s="16">
        <f t="shared" si="18"/>
        <v>0.25493817722450623</v>
      </c>
      <c r="BJ27" s="3">
        <f>SUM(BJ13:BJ26)</f>
        <v>387371751.30000001</v>
      </c>
      <c r="BK27" s="3">
        <f>SUM(BK13:BK26)</f>
        <v>94832345.079999998</v>
      </c>
      <c r="BL27" s="16">
        <f t="shared" si="19"/>
        <v>0.24480965574218419</v>
      </c>
      <c r="BM27" s="3">
        <f>SUM(BM13:BM26)</f>
        <v>737067728.95000005</v>
      </c>
      <c r="BN27" s="3">
        <f>SUM(BN13:BN26)</f>
        <v>184546678.74000001</v>
      </c>
      <c r="BO27" s="16">
        <f t="shared" si="20"/>
        <v>0.25037953975124988</v>
      </c>
      <c r="BP27" s="3">
        <f>SUM(BP13:BP26)</f>
        <v>504881246.80000001</v>
      </c>
      <c r="BQ27" s="3">
        <f>SUM(BQ13:BQ26)</f>
        <v>134487695.07000002</v>
      </c>
      <c r="BR27" s="16">
        <f t="shared" si="21"/>
        <v>0.26637490681699849</v>
      </c>
      <c r="BS27" s="3">
        <f>SUM(BS13:BS26)</f>
        <v>531934062.90000004</v>
      </c>
      <c r="BT27" s="3">
        <f>SUM(BT13:BT26)</f>
        <v>136546485.51000002</v>
      </c>
      <c r="BU27" s="16">
        <f t="shared" si="22"/>
        <v>0.25669814180647765</v>
      </c>
      <c r="BV27" s="3">
        <f>SUM(BV13:BV26)</f>
        <v>4477685886.71</v>
      </c>
      <c r="BW27" s="3">
        <f>SUM(BW13:BW26)</f>
        <v>1180633351.78</v>
      </c>
      <c r="BX27" s="16">
        <f t="shared" si="23"/>
        <v>0.26367042745990288</v>
      </c>
      <c r="BY27" s="3">
        <f>SUM(BY13:BY26)</f>
        <v>12123946982.27</v>
      </c>
      <c r="BZ27" s="3">
        <f>SUM(BZ13:BZ26)</f>
        <v>3301545308.3099999</v>
      </c>
      <c r="CA27" s="16">
        <f t="shared" si="24"/>
        <v>0.27231604634515172</v>
      </c>
      <c r="CB27" s="3">
        <f>SUM(CB13:CB26)</f>
        <v>38572693564.129997</v>
      </c>
      <c r="CC27" s="3">
        <f>SUM(CC13:CC26)</f>
        <v>10253152068.590002</v>
      </c>
      <c r="CD27" s="19">
        <f t="shared" si="25"/>
        <v>0.26581374338152891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10661933.589999914</v>
      </c>
      <c r="C28" s="3">
        <f>C12-C27</f>
        <v>172332267.05999997</v>
      </c>
      <c r="D28" s="16"/>
      <c r="E28" s="3">
        <f>E12-E27</f>
        <v>-657000</v>
      </c>
      <c r="F28" s="3">
        <f>F12-F27</f>
        <v>25965326.009999998</v>
      </c>
      <c r="G28" s="16"/>
      <c r="H28" s="3">
        <f>H12-H27</f>
        <v>-194956094.05000019</v>
      </c>
      <c r="I28" s="3">
        <f>I12-I27</f>
        <v>373179574.08999991</v>
      </c>
      <c r="J28" s="16"/>
      <c r="K28" s="3">
        <f>K12-K27</f>
        <v>16105866.470000267</v>
      </c>
      <c r="L28" s="3">
        <f>L12-L27</f>
        <v>157162371.75999999</v>
      </c>
      <c r="M28" s="16"/>
      <c r="N28" s="3">
        <f>N12-N27</f>
        <v>-24713619.710000038</v>
      </c>
      <c r="O28" s="3">
        <f>O12-O27</f>
        <v>33576632.030000001</v>
      </c>
      <c r="P28" s="16"/>
      <c r="Q28" s="3">
        <f>Q12-Q27</f>
        <v>-25084612.699999988</v>
      </c>
      <c r="R28" s="3">
        <f>R12-R27</f>
        <v>30305600.950000018</v>
      </c>
      <c r="S28" s="16"/>
      <c r="T28" s="3">
        <f>T12-T27</f>
        <v>-103668228.3499999</v>
      </c>
      <c r="U28" s="3">
        <f>U12-U27</f>
        <v>5341924.3799999952</v>
      </c>
      <c r="V28" s="16"/>
      <c r="W28" s="3">
        <f>W12-W27</f>
        <v>-10680286.5</v>
      </c>
      <c r="X28" s="3">
        <f>X12-X27</f>
        <v>28748131.980000004</v>
      </c>
      <c r="Y28" s="16"/>
      <c r="Z28" s="3">
        <f>Z12-Z27</f>
        <v>-59391235.550000191</v>
      </c>
      <c r="AA28" s="3">
        <f>AA12-AA27</f>
        <v>36404498.160000026</v>
      </c>
      <c r="AB28" s="16"/>
      <c r="AC28" s="3">
        <f>AC12-AC27</f>
        <v>-18038795.860000134</v>
      </c>
      <c r="AD28" s="3">
        <f>AD12-AD27</f>
        <v>65442840.029999971</v>
      </c>
      <c r="AE28" s="16"/>
      <c r="AF28" s="3">
        <f>AF12-AF27</f>
        <v>-31504000</v>
      </c>
      <c r="AG28" s="3">
        <f>AG12-AG27</f>
        <v>22413175.709999993</v>
      </c>
      <c r="AH28" s="16"/>
      <c r="AI28" s="3">
        <f>AI12-AI27</f>
        <v>25337507.369999886</v>
      </c>
      <c r="AJ28" s="3">
        <f>AJ12-AJ27</f>
        <v>187524480.96999997</v>
      </c>
      <c r="AK28" s="19"/>
      <c r="AL28" s="3">
        <f>AL12-AL27</f>
        <v>-68967936.080000162</v>
      </c>
      <c r="AM28" s="3">
        <f>AM12-AM27</f>
        <v>98103345.800000072</v>
      </c>
      <c r="AN28" s="16"/>
      <c r="AO28" s="3">
        <f>AO12-AO27</f>
        <v>-39788559.720000029</v>
      </c>
      <c r="AP28" s="3">
        <f>AP12-AP27</f>
        <v>14733687.899999991</v>
      </c>
      <c r="AQ28" s="16"/>
      <c r="AR28" s="3">
        <f>AR12-AR27</f>
        <v>-38280114.689999938</v>
      </c>
      <c r="AS28" s="3">
        <f>AS12-AS27</f>
        <v>33196481.630000025</v>
      </c>
      <c r="AT28" s="16"/>
      <c r="AU28" s="3">
        <f>AU12-AU27</f>
        <v>-18176790.969999969</v>
      </c>
      <c r="AV28" s="3">
        <f>AV12-AV27</f>
        <v>28424682.440000013</v>
      </c>
      <c r="AW28" s="16"/>
      <c r="AX28" s="3">
        <f>AX12-AX27</f>
        <v>-31527920.050000072</v>
      </c>
      <c r="AY28" s="3">
        <f>AY12-AY27</f>
        <v>39867511.579999983</v>
      </c>
      <c r="AZ28" s="16"/>
      <c r="BA28" s="3">
        <f>BA12-BA27</f>
        <v>-2965714.4499999881</v>
      </c>
      <c r="BB28" s="3">
        <f>BB12-BB27</f>
        <v>11001832.160000011</v>
      </c>
      <c r="BC28" s="16"/>
      <c r="BD28" s="3">
        <f>BD12-BD27</f>
        <v>-34948726.629999876</v>
      </c>
      <c r="BE28" s="3">
        <f>BE12-BE27</f>
        <v>5163306.1899999976</v>
      </c>
      <c r="BF28" s="16"/>
      <c r="BG28" s="3">
        <f>BG12-BG27</f>
        <v>-30001675</v>
      </c>
      <c r="BH28" s="3">
        <f>BH12-BH27</f>
        <v>22613922.199999988</v>
      </c>
      <c r="BI28" s="16"/>
      <c r="BJ28" s="3">
        <f>BJ12-BJ27</f>
        <v>-2017269.5</v>
      </c>
      <c r="BK28" s="3">
        <f>BK12-BK27</f>
        <v>18068424.799999997</v>
      </c>
      <c r="BL28" s="16"/>
      <c r="BM28" s="3">
        <f>BM12-BM27</f>
        <v>-78634667.390000105</v>
      </c>
      <c r="BN28" s="3">
        <f>BN12-BN27</f>
        <v>71453493.25</v>
      </c>
      <c r="BO28" s="16"/>
      <c r="BP28" s="3">
        <f>BP12-BP27</f>
        <v>-5401284.9600000381</v>
      </c>
      <c r="BQ28" s="3">
        <f>BQ12-BQ27</f>
        <v>30392295.919999987</v>
      </c>
      <c r="BR28" s="16"/>
      <c r="BS28" s="3">
        <f>BS12-BS27</f>
        <v>-36424729.01000005</v>
      </c>
      <c r="BT28" s="3">
        <f>BT12-BT27</f>
        <v>41549162.399999976</v>
      </c>
      <c r="BU28" s="16"/>
      <c r="BV28" s="3">
        <f>BV12-BV27</f>
        <v>-142012520.02000046</v>
      </c>
      <c r="BW28" s="3">
        <f>BW12-BW27</f>
        <v>179935750.71000004</v>
      </c>
      <c r="BX28" s="16"/>
      <c r="BY28" s="3">
        <f>BY12-BY27</f>
        <v>-196000000</v>
      </c>
      <c r="BZ28" s="3">
        <f>BZ12-BZ27</f>
        <v>303258726.95000029</v>
      </c>
      <c r="CA28" s="16"/>
      <c r="CB28" s="3">
        <f t="shared" ref="CB28:CC28" si="29">BY28+BV28+BS28+BP28+BM28+BJ28+BG28+BD28+BA28+AX28+AU28+AR28+AO28+AL28+AI28+AF28+AC28+Z28+W28+T28+Q28+N28+K28+H28+E28+B28</f>
        <v>-1141736473.7600009</v>
      </c>
      <c r="CC28" s="3">
        <f t="shared" si="29"/>
        <v>2036159447.0600002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M6" activePane="bottomRight" state="frozen"/>
      <selection pane="topRight" activeCell="B1" sqref="B1"/>
      <selection pane="bottomLeft" activeCell="A5" sqref="A5"/>
      <selection pane="bottomRight" activeCell="BP40" sqref="BP40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74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59</v>
      </c>
      <c r="D4" s="58" t="s">
        <v>27</v>
      </c>
      <c r="E4" s="56" t="s">
        <v>26</v>
      </c>
      <c r="F4" s="56" t="s">
        <v>59</v>
      </c>
      <c r="G4" s="58" t="s">
        <v>27</v>
      </c>
      <c r="H4" s="56" t="s">
        <v>26</v>
      </c>
      <c r="I4" s="56" t="s">
        <v>59</v>
      </c>
      <c r="J4" s="58" t="s">
        <v>27</v>
      </c>
      <c r="K4" s="56" t="s">
        <v>26</v>
      </c>
      <c r="L4" s="56" t="s">
        <v>59</v>
      </c>
      <c r="M4" s="58" t="s">
        <v>27</v>
      </c>
      <c r="N4" s="56" t="s">
        <v>26</v>
      </c>
      <c r="O4" s="56" t="s">
        <v>59</v>
      </c>
      <c r="P4" s="58" t="s">
        <v>27</v>
      </c>
      <c r="Q4" s="56" t="s">
        <v>26</v>
      </c>
      <c r="R4" s="56" t="s">
        <v>59</v>
      </c>
      <c r="S4" s="58" t="s">
        <v>27</v>
      </c>
      <c r="T4" s="56" t="s">
        <v>26</v>
      </c>
      <c r="U4" s="56" t="s">
        <v>59</v>
      </c>
      <c r="V4" s="58" t="s">
        <v>27</v>
      </c>
      <c r="W4" s="56" t="s">
        <v>26</v>
      </c>
      <c r="X4" s="56" t="s">
        <v>59</v>
      </c>
      <c r="Y4" s="58" t="s">
        <v>27</v>
      </c>
      <c r="Z4" s="56" t="s">
        <v>26</v>
      </c>
      <c r="AA4" s="56" t="s">
        <v>59</v>
      </c>
      <c r="AB4" s="58" t="s">
        <v>27</v>
      </c>
      <c r="AC4" s="56" t="s">
        <v>26</v>
      </c>
      <c r="AD4" s="56" t="s">
        <v>59</v>
      </c>
      <c r="AE4" s="58" t="s">
        <v>27</v>
      </c>
      <c r="AF4" s="56" t="s">
        <v>26</v>
      </c>
      <c r="AG4" s="56" t="s">
        <v>59</v>
      </c>
      <c r="AH4" s="58" t="s">
        <v>27</v>
      </c>
      <c r="AI4" s="56" t="s">
        <v>26</v>
      </c>
      <c r="AJ4" s="56" t="s">
        <v>59</v>
      </c>
      <c r="AK4" s="58" t="s">
        <v>27</v>
      </c>
      <c r="AL4" s="56" t="s">
        <v>26</v>
      </c>
      <c r="AM4" s="56" t="s">
        <v>59</v>
      </c>
      <c r="AN4" s="58" t="s">
        <v>27</v>
      </c>
      <c r="AO4" s="56" t="s">
        <v>26</v>
      </c>
      <c r="AP4" s="56" t="s">
        <v>59</v>
      </c>
      <c r="AQ4" s="58" t="s">
        <v>27</v>
      </c>
      <c r="AR4" s="56" t="s">
        <v>26</v>
      </c>
      <c r="AS4" s="56" t="s">
        <v>59</v>
      </c>
      <c r="AT4" s="58" t="s">
        <v>27</v>
      </c>
      <c r="AU4" s="56" t="s">
        <v>26</v>
      </c>
      <c r="AV4" s="56" t="s">
        <v>59</v>
      </c>
      <c r="AW4" s="58" t="s">
        <v>27</v>
      </c>
      <c r="AX4" s="56" t="s">
        <v>26</v>
      </c>
      <c r="AY4" s="56" t="s">
        <v>59</v>
      </c>
      <c r="AZ4" s="58" t="s">
        <v>27</v>
      </c>
      <c r="BA4" s="56" t="s">
        <v>26</v>
      </c>
      <c r="BB4" s="56" t="s">
        <v>59</v>
      </c>
      <c r="BC4" s="58" t="s">
        <v>27</v>
      </c>
      <c r="BD4" s="56" t="s">
        <v>26</v>
      </c>
      <c r="BE4" s="56" t="s">
        <v>59</v>
      </c>
      <c r="BF4" s="58" t="s">
        <v>27</v>
      </c>
      <c r="BG4" s="56" t="s">
        <v>26</v>
      </c>
      <c r="BH4" s="56" t="s">
        <v>59</v>
      </c>
      <c r="BI4" s="58" t="s">
        <v>27</v>
      </c>
      <c r="BJ4" s="56" t="s">
        <v>26</v>
      </c>
      <c r="BK4" s="56" t="s">
        <v>59</v>
      </c>
      <c r="BL4" s="58" t="s">
        <v>27</v>
      </c>
      <c r="BM4" s="56" t="s">
        <v>26</v>
      </c>
      <c r="BN4" s="56" t="s">
        <v>59</v>
      </c>
      <c r="BO4" s="58" t="s">
        <v>27</v>
      </c>
      <c r="BP4" s="56" t="s">
        <v>26</v>
      </c>
      <c r="BQ4" s="56" t="s">
        <v>59</v>
      </c>
      <c r="BR4" s="58" t="s">
        <v>27</v>
      </c>
      <c r="BS4" s="56" t="s">
        <v>26</v>
      </c>
      <c r="BT4" s="56" t="s">
        <v>59</v>
      </c>
      <c r="BU4" s="58" t="s">
        <v>27</v>
      </c>
      <c r="BV4" s="56" t="s">
        <v>26</v>
      </c>
      <c r="BW4" s="56" t="s">
        <v>59</v>
      </c>
      <c r="BX4" s="58" t="s">
        <v>27</v>
      </c>
      <c r="BY4" s="56" t="s">
        <v>26</v>
      </c>
      <c r="BZ4" s="56" t="s">
        <v>59</v>
      </c>
      <c r="CA4" s="58" t="s">
        <v>27</v>
      </c>
      <c r="CB4" s="56" t="s">
        <v>26</v>
      </c>
      <c r="CC4" s="56" t="s">
        <v>59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4">
        <v>462933481.64999998</v>
      </c>
      <c r="C6" s="24">
        <v>245874848.25</v>
      </c>
      <c r="D6" s="25">
        <f>IF(B6&gt;0,C6/B6,0)</f>
        <v>0.53112349397076708</v>
      </c>
      <c r="E6" s="26">
        <v>59528480</v>
      </c>
      <c r="F6" s="26">
        <v>25011605.039999999</v>
      </c>
      <c r="G6" s="25">
        <f t="shared" ref="G6:G27" si="0">IF(E6&gt;0,F6/E6,0)</f>
        <v>0.420161997081061</v>
      </c>
      <c r="H6" s="26">
        <v>1462916160.5599999</v>
      </c>
      <c r="I6" s="26">
        <v>607445403.36000001</v>
      </c>
      <c r="J6" s="25">
        <f t="shared" ref="J6:J27" si="1">IF(H6&gt;0,I6/H6,0)</f>
        <v>0.41522912914399124</v>
      </c>
      <c r="K6" s="26">
        <v>567860800</v>
      </c>
      <c r="L6" s="26">
        <v>238149884.61000001</v>
      </c>
      <c r="M6" s="25">
        <f t="shared" ref="M6:M27" si="2">IF(K6&gt;0,L6/K6,0)</f>
        <v>0.41938074367873257</v>
      </c>
      <c r="N6" s="26">
        <v>141145749.94999999</v>
      </c>
      <c r="O6" s="26">
        <v>55355639.600000001</v>
      </c>
      <c r="P6" s="25">
        <f t="shared" ref="P6:P27" si="3">IF(N6&gt;0,O6/N6,0)</f>
        <v>0.39218778900256929</v>
      </c>
      <c r="Q6" s="26">
        <v>107055969</v>
      </c>
      <c r="R6" s="26">
        <v>36105419.659999996</v>
      </c>
      <c r="S6" s="25">
        <f t="shared" ref="S6:S27" si="4">IF(Q6&gt;0,R6/Q6,0)</f>
        <v>0.33725741775313806</v>
      </c>
      <c r="T6" s="26">
        <v>702491701.63</v>
      </c>
      <c r="U6" s="26">
        <v>283550434.44</v>
      </c>
      <c r="V6" s="25">
        <f t="shared" ref="V6:V27" si="5">IF(T6&gt;0,U6/T6,0)</f>
        <v>0.40363527965109691</v>
      </c>
      <c r="W6" s="26">
        <v>108519179</v>
      </c>
      <c r="X6" s="26">
        <v>57423084.369999997</v>
      </c>
      <c r="Y6" s="25">
        <f t="shared" ref="Y6:Y27" si="6">IF(W6&gt;0,X6/W6,0)</f>
        <v>0.52915148178553761</v>
      </c>
      <c r="Z6" s="26">
        <v>434339000</v>
      </c>
      <c r="AA6" s="26">
        <v>170524798.41999999</v>
      </c>
      <c r="AB6" s="25">
        <f t="shared" ref="AB6:AB27" si="7">IF(Z6&gt;0,AA6/Z6,0)</f>
        <v>0.39260761391447691</v>
      </c>
      <c r="AC6" s="26">
        <v>425017841</v>
      </c>
      <c r="AD6" s="26">
        <v>177819601.84</v>
      </c>
      <c r="AE6" s="25">
        <f t="shared" ref="AE6:AE27" si="8">IF(AC6&gt;0,AD6/AC6,0)</f>
        <v>0.41838149998978513</v>
      </c>
      <c r="AF6" s="26">
        <v>56412076</v>
      </c>
      <c r="AG6" s="26">
        <v>22848138.809999999</v>
      </c>
      <c r="AH6" s="25">
        <f t="shared" ref="AH6:AH27" si="9">IF(AF6&gt;0,AG6/AF6,0)</f>
        <v>0.40502212345455962</v>
      </c>
      <c r="AI6" s="26">
        <v>521253097.13</v>
      </c>
      <c r="AJ6" s="26">
        <v>236754320.15000001</v>
      </c>
      <c r="AK6" s="11">
        <f t="shared" ref="AK6:AK27" si="10">IF(AI6&gt;0,AJ6/AI6,0)</f>
        <v>0.4542022319935563</v>
      </c>
      <c r="AL6" s="26">
        <v>738333629.62</v>
      </c>
      <c r="AM6" s="26">
        <v>291652610.24000001</v>
      </c>
      <c r="AN6" s="12">
        <f t="shared" ref="AN6:AN27" si="11">IF(AL6&gt;0,AM6/AL6,0)</f>
        <v>0.39501466347957842</v>
      </c>
      <c r="AO6" s="26">
        <v>257812285.38</v>
      </c>
      <c r="AP6" s="26">
        <v>84414619.760000005</v>
      </c>
      <c r="AQ6" s="12">
        <f t="shared" ref="AQ6:AQ27" si="12">IF(AO6&gt;0,AP6/AO6,0)</f>
        <v>0.32742667648897283</v>
      </c>
      <c r="AR6" s="26">
        <v>139101006</v>
      </c>
      <c r="AS6" s="26">
        <v>60472545.479999997</v>
      </c>
      <c r="AT6" s="12">
        <f t="shared" ref="AT6:AT27" si="13">IF(AR6&gt;0,AS6/AR6,0)</f>
        <v>0.43473837622712808</v>
      </c>
      <c r="AU6" s="26">
        <v>115910471</v>
      </c>
      <c r="AV6" s="26">
        <v>48704278.119999997</v>
      </c>
      <c r="AW6" s="12">
        <f t="shared" ref="AW6:AW27" si="14">IF(AU6&gt;0,AV6/AU6,0)</f>
        <v>0.42018876896807705</v>
      </c>
      <c r="AX6" s="26">
        <v>170698060</v>
      </c>
      <c r="AY6" s="26">
        <v>64892344.530000001</v>
      </c>
      <c r="AZ6" s="12">
        <f t="shared" ref="AZ6:AZ27" si="15">IF(AX6&gt;0,AY6/AX6,0)</f>
        <v>0.38015865282827466</v>
      </c>
      <c r="BA6" s="26">
        <v>93226207.650000006</v>
      </c>
      <c r="BB6" s="26">
        <v>41397096.399999999</v>
      </c>
      <c r="BC6" s="12">
        <f t="shared" ref="BC6:BC27" si="16">IF(BA6&gt;0,BB6/BA6,0)</f>
        <v>0.44404998812584429</v>
      </c>
      <c r="BD6" s="26">
        <v>371798595.85000002</v>
      </c>
      <c r="BE6" s="26">
        <v>147295009.21000001</v>
      </c>
      <c r="BF6" s="12">
        <f t="shared" ref="BF6:BF27" si="17">IF(BD6&gt;0,BE6/BD6,0)</f>
        <v>0.39616881519753055</v>
      </c>
      <c r="BG6" s="26">
        <v>293423269</v>
      </c>
      <c r="BH6" s="26">
        <v>99509346.920000002</v>
      </c>
      <c r="BI6" s="12">
        <f t="shared" ref="BI6:BI27" si="18">IF(BG6&gt;0,BH6/BG6,0)</f>
        <v>0.33913243233616897</v>
      </c>
      <c r="BJ6" s="26">
        <v>66894400</v>
      </c>
      <c r="BK6" s="26">
        <v>30381193.43</v>
      </c>
      <c r="BL6" s="12">
        <f t="shared" ref="BL6:BL27" si="19">IF(BJ6&gt;0,BK6/BJ6,0)</f>
        <v>0.45416646879260447</v>
      </c>
      <c r="BM6" s="26">
        <v>250948697</v>
      </c>
      <c r="BN6" s="26">
        <v>134785519.83000001</v>
      </c>
      <c r="BO6" s="12">
        <f t="shared" ref="BO6:BO27" si="20">IF(BM6&gt;0,BN6/BM6,0)</f>
        <v>0.5371038839464467</v>
      </c>
      <c r="BP6" s="26">
        <v>101095808</v>
      </c>
      <c r="BQ6" s="26">
        <v>43374637.030000001</v>
      </c>
      <c r="BR6" s="12">
        <f t="shared" ref="BR6:BR27" si="21">IF(BP6&gt;0,BQ6/BP6,0)</f>
        <v>0.42904486237451112</v>
      </c>
      <c r="BS6" s="26">
        <v>192135926.68000001</v>
      </c>
      <c r="BT6" s="26">
        <v>76341985.959999993</v>
      </c>
      <c r="BU6" s="12">
        <f t="shared" ref="BU6:BU27" si="22">IF(BS6&gt;0,BT6/BS6,0)</f>
        <v>0.397333217577505</v>
      </c>
      <c r="BV6" s="26">
        <v>1993914000</v>
      </c>
      <c r="BW6" s="26">
        <v>850612645.75999999</v>
      </c>
      <c r="BX6" s="25">
        <f t="shared" ref="BX6:BX27" si="23">IF(BV6&gt;0,BW6/BV6,0)</f>
        <v>0.42660448031359427</v>
      </c>
      <c r="BY6" s="24">
        <v>4920701568</v>
      </c>
      <c r="BZ6" s="24">
        <v>2015376462.1800001</v>
      </c>
      <c r="CA6" s="12">
        <f t="shared" ref="CA6:CA27" si="24">IF(BY6&gt;0,BZ6/BY6,0)</f>
        <v>0.40957095941080246</v>
      </c>
      <c r="CB6" s="3">
        <f>B6+E6+H6+K6+N6+Q6+T6+W6+Z6+AC6+AF6+AI6+AL6+AO6+AR6+AU6+AX6+BA6+BD6+BG6+BJ6+BM6+BP6+BS6+BV6+BY6</f>
        <v>14755467460.1</v>
      </c>
      <c r="CC6" s="3">
        <f>C6+F6+I6+L6+O6+R6+U6+X6+AA6+AD6+AG6+AJ6+AM6+AP6+AS6+AV6+AY6+BB6+BE6+BH6+BK6+BN6+BQ6+BT6+BW6+BZ6</f>
        <v>6146073473.4000006</v>
      </c>
      <c r="CD6" s="19">
        <f t="shared" ref="CD6:CD27" si="25">IF(CB6&gt;0,CC6/CB6,0)</f>
        <v>0.41652855051996757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120000</v>
      </c>
      <c r="C7" s="24">
        <v>120000</v>
      </c>
      <c r="D7" s="25">
        <f t="shared" ref="D7:D27" si="26">IF(B7&gt;0,C7/B7,0)</f>
        <v>1</v>
      </c>
      <c r="E7" s="26">
        <v>50580940</v>
      </c>
      <c r="F7" s="26">
        <v>25315470</v>
      </c>
      <c r="G7" s="25">
        <f t="shared" si="0"/>
        <v>0.50049425732301533</v>
      </c>
      <c r="H7" s="26">
        <v>170187</v>
      </c>
      <c r="I7" s="26">
        <v>170187</v>
      </c>
      <c r="J7" s="25">
        <f t="shared" si="1"/>
        <v>1</v>
      </c>
      <c r="K7" s="26">
        <v>0</v>
      </c>
      <c r="L7" s="26">
        <v>0</v>
      </c>
      <c r="M7" s="25">
        <f t="shared" si="2"/>
        <v>0</v>
      </c>
      <c r="N7" s="26">
        <v>54336245</v>
      </c>
      <c r="O7" s="26">
        <v>27208022</v>
      </c>
      <c r="P7" s="25">
        <f t="shared" si="3"/>
        <v>0.5007343072750059</v>
      </c>
      <c r="Q7" s="26">
        <v>77761871</v>
      </c>
      <c r="R7" s="26">
        <v>38975938</v>
      </c>
      <c r="S7" s="25">
        <f t="shared" si="4"/>
        <v>0.50122171057329623</v>
      </c>
      <c r="T7" s="26">
        <v>60000</v>
      </c>
      <c r="U7" s="26">
        <v>60000</v>
      </c>
      <c r="V7" s="25">
        <f t="shared" si="5"/>
        <v>1</v>
      </c>
      <c r="W7" s="26">
        <v>35068365</v>
      </c>
      <c r="X7" s="26">
        <v>17704180</v>
      </c>
      <c r="Y7" s="25">
        <f t="shared" si="6"/>
        <v>0.50484760267551676</v>
      </c>
      <c r="Z7" s="26">
        <v>40914</v>
      </c>
      <c r="AA7" s="26">
        <v>40914</v>
      </c>
      <c r="AB7" s="25">
        <f t="shared" si="7"/>
        <v>1</v>
      </c>
      <c r="AC7" s="26">
        <v>90000</v>
      </c>
      <c r="AD7" s="26">
        <v>90000</v>
      </c>
      <c r="AE7" s="25">
        <f t="shared" si="8"/>
        <v>1</v>
      </c>
      <c r="AF7" s="26">
        <v>91702087</v>
      </c>
      <c r="AG7" s="26">
        <v>45856042</v>
      </c>
      <c r="AH7" s="25">
        <f t="shared" si="9"/>
        <v>0.50005450802880858</v>
      </c>
      <c r="AI7" s="26">
        <v>49167</v>
      </c>
      <c r="AJ7" s="26">
        <v>49167</v>
      </c>
      <c r="AK7" s="11">
        <f t="shared" si="10"/>
        <v>1</v>
      </c>
      <c r="AL7" s="26">
        <v>268005</v>
      </c>
      <c r="AM7" s="26">
        <v>268005</v>
      </c>
      <c r="AN7" s="12">
        <f t="shared" si="11"/>
        <v>1</v>
      </c>
      <c r="AO7" s="26">
        <v>230000</v>
      </c>
      <c r="AP7" s="26">
        <v>230000</v>
      </c>
      <c r="AQ7" s="12">
        <f t="shared" si="12"/>
        <v>1</v>
      </c>
      <c r="AR7" s="26">
        <v>95945553</v>
      </c>
      <c r="AS7" s="26">
        <v>47992774</v>
      </c>
      <c r="AT7" s="12">
        <f t="shared" si="13"/>
        <v>0.50020842550149247</v>
      </c>
      <c r="AU7" s="26">
        <v>95082730</v>
      </c>
      <c r="AV7" s="26">
        <v>47654368</v>
      </c>
      <c r="AW7" s="12">
        <f t="shared" si="14"/>
        <v>0.50118847029318569</v>
      </c>
      <c r="AX7" s="26">
        <v>60153369</v>
      </c>
      <c r="AY7" s="26">
        <v>30160184</v>
      </c>
      <c r="AZ7" s="12">
        <f t="shared" si="15"/>
        <v>0.5013881101156612</v>
      </c>
      <c r="BA7" s="26">
        <v>48700469</v>
      </c>
      <c r="BB7" s="26">
        <v>33182617</v>
      </c>
      <c r="BC7" s="12">
        <f t="shared" si="16"/>
        <v>0.68136134376857849</v>
      </c>
      <c r="BD7" s="26">
        <v>6369681</v>
      </c>
      <c r="BE7" s="26">
        <v>3199842</v>
      </c>
      <c r="BF7" s="12">
        <f t="shared" si="17"/>
        <v>0.50235514148981719</v>
      </c>
      <c r="BG7" s="26">
        <v>163893</v>
      </c>
      <c r="BH7" s="26">
        <v>163893</v>
      </c>
      <c r="BI7" s="25">
        <f t="shared" si="18"/>
        <v>1</v>
      </c>
      <c r="BJ7" s="26">
        <v>60087616</v>
      </c>
      <c r="BK7" s="26">
        <v>30083810</v>
      </c>
      <c r="BL7" s="12">
        <f t="shared" si="19"/>
        <v>0.50066572785979724</v>
      </c>
      <c r="BM7" s="26">
        <v>29697704</v>
      </c>
      <c r="BN7" s="26">
        <v>14923854</v>
      </c>
      <c r="BO7" s="25">
        <f t="shared" si="20"/>
        <v>0.50252551510379384</v>
      </c>
      <c r="BP7" s="26">
        <v>71457314</v>
      </c>
      <c r="BQ7" s="26">
        <v>35775956</v>
      </c>
      <c r="BR7" s="12">
        <f t="shared" si="21"/>
        <v>0.50066191964618201</v>
      </c>
      <c r="BS7" s="26">
        <v>21908150</v>
      </c>
      <c r="BT7" s="26">
        <v>11091578</v>
      </c>
      <c r="BU7" s="12">
        <f t="shared" si="22"/>
        <v>0.50627634008348488</v>
      </c>
      <c r="BV7" s="26">
        <v>41390288</v>
      </c>
      <c r="BW7" s="26">
        <v>41390288</v>
      </c>
      <c r="BX7" s="25">
        <f t="shared" si="23"/>
        <v>1</v>
      </c>
      <c r="BY7" s="24">
        <v>48699853.380000003</v>
      </c>
      <c r="BZ7" s="24">
        <v>48699853.380000003</v>
      </c>
      <c r="CA7" s="12">
        <f t="shared" si="24"/>
        <v>1</v>
      </c>
      <c r="CB7" s="3">
        <f>B7+E7+H7+K7+N7+Q7+T7+W7+Z7+AC7+AF7+AI7+AL7+AO7+AR7+AU7+AX7+BA7+BD7+BG7+BJ7+BM7+BP7+BS7+BV7+BY7</f>
        <v>890134401.38</v>
      </c>
      <c r="CC7" s="3">
        <f t="shared" ref="CC7:CC12" si="27">BZ7+BW7+BT7+BQ7+BN7+BK7+BH7+BE7+BB7+AY7+AV7+AS7+AP7+AM7+AJ7+AG7+AD7+AA7+X7+U7+R7+O7+L7+I7+F7+C7</f>
        <v>500406942.38</v>
      </c>
      <c r="CD7" s="19">
        <f t="shared" si="25"/>
        <v>0.56217009656542349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106853325.98</v>
      </c>
      <c r="C8" s="24">
        <v>40104881.859999999</v>
      </c>
      <c r="D8" s="25">
        <f t="shared" si="26"/>
        <v>0.37532647198559388</v>
      </c>
      <c r="E8" s="26">
        <v>15473720.76</v>
      </c>
      <c r="F8" s="26">
        <v>877275</v>
      </c>
      <c r="G8" s="25">
        <f t="shared" si="0"/>
        <v>5.6694508942398678E-2</v>
      </c>
      <c r="H8" s="26">
        <v>435471399.08999997</v>
      </c>
      <c r="I8" s="26">
        <v>198070205.31999999</v>
      </c>
      <c r="J8" s="25">
        <f t="shared" si="1"/>
        <v>0.45484090512925818</v>
      </c>
      <c r="K8" s="26">
        <v>295126652.25999999</v>
      </c>
      <c r="L8" s="26">
        <v>121993131.29000001</v>
      </c>
      <c r="M8" s="25">
        <f t="shared" si="2"/>
        <v>0.41335857116193891</v>
      </c>
      <c r="N8" s="26">
        <v>56905825.43</v>
      </c>
      <c r="O8" s="26">
        <v>13378512</v>
      </c>
      <c r="P8" s="25">
        <f t="shared" si="3"/>
        <v>0.23509916425791841</v>
      </c>
      <c r="Q8" s="26">
        <v>31112933.010000002</v>
      </c>
      <c r="R8" s="26">
        <v>9717929.0999999996</v>
      </c>
      <c r="S8" s="25">
        <f t="shared" si="4"/>
        <v>0.31234371561422902</v>
      </c>
      <c r="T8" s="26">
        <v>176432409.75</v>
      </c>
      <c r="U8" s="26">
        <v>57861955</v>
      </c>
      <c r="V8" s="25">
        <f t="shared" si="5"/>
        <v>0.32795536308770501</v>
      </c>
      <c r="W8" s="26">
        <v>33696841.799999997</v>
      </c>
      <c r="X8" s="26">
        <v>6166409.5599999996</v>
      </c>
      <c r="Y8" s="25">
        <f t="shared" si="6"/>
        <v>0.18299666172276122</v>
      </c>
      <c r="Z8" s="26">
        <v>83685377.650000006</v>
      </c>
      <c r="AA8" s="26">
        <v>12510538.199999999</v>
      </c>
      <c r="AB8" s="25">
        <f t="shared" si="7"/>
        <v>0.14949491238867579</v>
      </c>
      <c r="AC8" s="26">
        <v>189151497.47999999</v>
      </c>
      <c r="AD8" s="26">
        <v>31658332</v>
      </c>
      <c r="AE8" s="25">
        <f t="shared" si="8"/>
        <v>0.16737024248696422</v>
      </c>
      <c r="AF8" s="26">
        <v>49260941.259999998</v>
      </c>
      <c r="AG8" s="26">
        <v>30947298.5</v>
      </c>
      <c r="AH8" s="25">
        <f t="shared" si="9"/>
        <v>0.62823197666199038</v>
      </c>
      <c r="AI8" s="26">
        <v>208957756.47</v>
      </c>
      <c r="AJ8" s="26">
        <v>113815731.23999999</v>
      </c>
      <c r="AK8" s="11">
        <f t="shared" si="10"/>
        <v>0.54468296924091686</v>
      </c>
      <c r="AL8" s="26">
        <v>416073269.74000001</v>
      </c>
      <c r="AM8" s="26">
        <v>107678495.8</v>
      </c>
      <c r="AN8" s="12">
        <f t="shared" si="11"/>
        <v>0.2587969562843756</v>
      </c>
      <c r="AO8" s="26">
        <v>51060949.369999997</v>
      </c>
      <c r="AP8" s="26">
        <v>4872286.0599999996</v>
      </c>
      <c r="AQ8" s="12">
        <f t="shared" si="12"/>
        <v>9.5420984531529876E-2</v>
      </c>
      <c r="AR8" s="26">
        <v>131550127.79000001</v>
      </c>
      <c r="AS8" s="26">
        <v>10851783</v>
      </c>
      <c r="AT8" s="12">
        <f t="shared" si="13"/>
        <v>8.2491618839954609E-2</v>
      </c>
      <c r="AU8" s="26">
        <v>55355213.490000002</v>
      </c>
      <c r="AV8" s="26">
        <v>14225766.199999999</v>
      </c>
      <c r="AW8" s="12">
        <f t="shared" si="14"/>
        <v>0.2569905398805824</v>
      </c>
      <c r="AX8" s="26">
        <v>43886549.039999999</v>
      </c>
      <c r="AY8" s="26">
        <v>9083224</v>
      </c>
      <c r="AZ8" s="12">
        <f t="shared" si="15"/>
        <v>0.20697056840174827</v>
      </c>
      <c r="BA8" s="26">
        <v>28713733.030000001</v>
      </c>
      <c r="BB8" s="26">
        <v>4936119.4800000004</v>
      </c>
      <c r="BC8" s="12">
        <f t="shared" si="16"/>
        <v>0.17190796734241282</v>
      </c>
      <c r="BD8" s="26">
        <v>231376625.28999999</v>
      </c>
      <c r="BE8" s="26">
        <v>10214946.800000001</v>
      </c>
      <c r="BF8" s="12">
        <f t="shared" si="17"/>
        <v>4.4148568539267595E-2</v>
      </c>
      <c r="BG8" s="26">
        <v>49379109.170000002</v>
      </c>
      <c r="BH8" s="26">
        <v>5080419.87</v>
      </c>
      <c r="BI8" s="12">
        <f t="shared" si="18"/>
        <v>0.10288601709093975</v>
      </c>
      <c r="BJ8" s="26">
        <v>80468392.799999997</v>
      </c>
      <c r="BK8" s="26">
        <v>2240620.2999999998</v>
      </c>
      <c r="BL8" s="12">
        <f t="shared" si="19"/>
        <v>2.7844725388873431E-2</v>
      </c>
      <c r="BM8" s="26">
        <v>57088630.390000001</v>
      </c>
      <c r="BN8" s="26">
        <v>16309776.199999999</v>
      </c>
      <c r="BO8" s="12">
        <f t="shared" si="20"/>
        <v>0.28569219630213655</v>
      </c>
      <c r="BP8" s="26">
        <v>46335444.039999999</v>
      </c>
      <c r="BQ8" s="26">
        <v>16577846</v>
      </c>
      <c r="BR8" s="12">
        <f t="shared" si="21"/>
        <v>0.35777893885486117</v>
      </c>
      <c r="BS8" s="26">
        <v>84166347.480000004</v>
      </c>
      <c r="BT8" s="26">
        <v>31487733</v>
      </c>
      <c r="BU8" s="12">
        <f t="shared" si="22"/>
        <v>0.37411309796331915</v>
      </c>
      <c r="BV8" s="26">
        <v>538139254.23000002</v>
      </c>
      <c r="BW8" s="26">
        <v>42803509.799999997</v>
      </c>
      <c r="BX8" s="25">
        <f t="shared" si="23"/>
        <v>7.9539839295398873E-2</v>
      </c>
      <c r="BY8" s="24">
        <v>2067031828.3299999</v>
      </c>
      <c r="BZ8" s="24">
        <v>393178865.83999997</v>
      </c>
      <c r="CA8" s="12">
        <f t="shared" si="24"/>
        <v>0.19021422914307892</v>
      </c>
      <c r="CB8" s="3">
        <f>B8+E8+H8+K8+N8+Q8+T8+W8+Z8+AC8+AF8+AI8+AL8+AO8+AR8+AU8+AX8+BA8+BD8+BG8+BJ8+BM8+BP8+BS8+BV8+BY8</f>
        <v>5562754155.1299992</v>
      </c>
      <c r="CC8" s="3">
        <f t="shared" si="27"/>
        <v>1306643591.4199998</v>
      </c>
      <c r="CD8" s="19">
        <f t="shared" si="25"/>
        <v>0.23489148630000245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403028080</v>
      </c>
      <c r="C9" s="24">
        <v>173361330.11000001</v>
      </c>
      <c r="D9" s="25">
        <f t="shared" si="26"/>
        <v>0.4301470262568306</v>
      </c>
      <c r="E9" s="26">
        <v>127008447</v>
      </c>
      <c r="F9" s="26">
        <v>53301280.960000001</v>
      </c>
      <c r="G9" s="25">
        <f t="shared" si="0"/>
        <v>0.41966721284293795</v>
      </c>
      <c r="H9" s="26">
        <v>973053715</v>
      </c>
      <c r="I9" s="26">
        <v>417395831.66000003</v>
      </c>
      <c r="J9" s="25">
        <f t="shared" si="1"/>
        <v>0.42895456358234041</v>
      </c>
      <c r="K9" s="26">
        <v>718686408</v>
      </c>
      <c r="L9" s="26">
        <v>329617815.69999999</v>
      </c>
      <c r="M9" s="25">
        <f t="shared" si="2"/>
        <v>0.45863927859339726</v>
      </c>
      <c r="N9" s="26">
        <v>273835740</v>
      </c>
      <c r="O9" s="26">
        <v>119794411.59</v>
      </c>
      <c r="P9" s="25">
        <f t="shared" si="3"/>
        <v>0.43746813907490673</v>
      </c>
      <c r="Q9" s="26">
        <v>247679666</v>
      </c>
      <c r="R9" s="26">
        <v>106723560.53</v>
      </c>
      <c r="S9" s="25">
        <f t="shared" si="4"/>
        <v>0.43089350956246847</v>
      </c>
      <c r="T9" s="26">
        <v>669009410</v>
      </c>
      <c r="U9" s="26">
        <v>321653592.39999998</v>
      </c>
      <c r="V9" s="25">
        <f t="shared" si="5"/>
        <v>0.48079083431726316</v>
      </c>
      <c r="W9" s="26">
        <v>146554663</v>
      </c>
      <c r="X9" s="26">
        <v>63034498.350000001</v>
      </c>
      <c r="Y9" s="25">
        <f t="shared" si="6"/>
        <v>0.43010912829160547</v>
      </c>
      <c r="Z9" s="26">
        <v>626461641</v>
      </c>
      <c r="AA9" s="26">
        <v>286885362.60000002</v>
      </c>
      <c r="AB9" s="25">
        <f t="shared" si="7"/>
        <v>0.45794561681710377</v>
      </c>
      <c r="AC9" s="26">
        <v>649251605</v>
      </c>
      <c r="AD9" s="26">
        <v>287154580.94</v>
      </c>
      <c r="AE9" s="25">
        <f t="shared" si="8"/>
        <v>0.44228551570542518</v>
      </c>
      <c r="AF9" s="26">
        <v>200683403</v>
      </c>
      <c r="AG9" s="26">
        <v>96305877.400000006</v>
      </c>
      <c r="AH9" s="25">
        <f t="shared" si="9"/>
        <v>0.47988959704854123</v>
      </c>
      <c r="AI9" s="26">
        <v>1027456424</v>
      </c>
      <c r="AJ9" s="26">
        <v>381152326.04000002</v>
      </c>
      <c r="AK9" s="11">
        <f t="shared" si="10"/>
        <v>0.37096690150238432</v>
      </c>
      <c r="AL9" s="26">
        <v>933478812</v>
      </c>
      <c r="AM9" s="26">
        <v>419353781.66000003</v>
      </c>
      <c r="AN9" s="12">
        <f t="shared" si="11"/>
        <v>0.44923760054234635</v>
      </c>
      <c r="AO9" s="26">
        <v>213256986</v>
      </c>
      <c r="AP9" s="26">
        <v>94312862.150000006</v>
      </c>
      <c r="AQ9" s="12">
        <f t="shared" si="12"/>
        <v>0.44224981286193366</v>
      </c>
      <c r="AR9" s="26">
        <v>195203609</v>
      </c>
      <c r="AS9" s="26">
        <v>92580014.760000005</v>
      </c>
      <c r="AT9" s="12">
        <f t="shared" si="13"/>
        <v>0.47427409377456747</v>
      </c>
      <c r="AU9" s="26">
        <v>164998308</v>
      </c>
      <c r="AV9" s="26">
        <v>78415225.090000004</v>
      </c>
      <c r="AW9" s="12">
        <f t="shared" si="14"/>
        <v>0.47524866188324794</v>
      </c>
      <c r="AX9" s="26">
        <v>265655843</v>
      </c>
      <c r="AY9" s="26">
        <v>116764878.77</v>
      </c>
      <c r="AZ9" s="12">
        <f t="shared" si="15"/>
        <v>0.43953438949957518</v>
      </c>
      <c r="BA9" s="26">
        <v>128612833</v>
      </c>
      <c r="BB9" s="26">
        <v>61601179</v>
      </c>
      <c r="BC9" s="12">
        <f t="shared" si="16"/>
        <v>0.47896603754930117</v>
      </c>
      <c r="BD9" s="26">
        <v>380314039</v>
      </c>
      <c r="BE9" s="26">
        <v>176964252.78999999</v>
      </c>
      <c r="BF9" s="12">
        <f t="shared" si="17"/>
        <v>0.46531086061222154</v>
      </c>
      <c r="BG9" s="26">
        <v>241599108</v>
      </c>
      <c r="BH9" s="26">
        <v>105609131.92</v>
      </c>
      <c r="BI9" s="12">
        <f t="shared" si="18"/>
        <v>0.43712550428787178</v>
      </c>
      <c r="BJ9" s="26">
        <v>171349493</v>
      </c>
      <c r="BK9" s="26">
        <v>73817953.569999993</v>
      </c>
      <c r="BL9" s="12">
        <f t="shared" si="19"/>
        <v>0.43080345484302068</v>
      </c>
      <c r="BM9" s="26">
        <v>320516752</v>
      </c>
      <c r="BN9" s="26">
        <v>143444716.34999999</v>
      </c>
      <c r="BO9" s="12">
        <f t="shared" si="20"/>
        <v>0.44754202535410692</v>
      </c>
      <c r="BP9" s="26">
        <v>266473679</v>
      </c>
      <c r="BQ9" s="26">
        <v>123006710.02</v>
      </c>
      <c r="BR9" s="12">
        <f t="shared" si="21"/>
        <v>0.46160923090644157</v>
      </c>
      <c r="BS9" s="26">
        <v>206639345</v>
      </c>
      <c r="BT9" s="26">
        <v>97632553.159999996</v>
      </c>
      <c r="BU9" s="12">
        <f t="shared" si="22"/>
        <v>0.47247804216568728</v>
      </c>
      <c r="BV9" s="26">
        <v>1607382242</v>
      </c>
      <c r="BW9" s="26">
        <v>722118275.00999999</v>
      </c>
      <c r="BX9" s="25">
        <f t="shared" si="23"/>
        <v>0.44925112156987485</v>
      </c>
      <c r="BY9" s="24">
        <v>4497022431</v>
      </c>
      <c r="BZ9" s="24">
        <v>1871286054.9200001</v>
      </c>
      <c r="CA9" s="12">
        <f t="shared" si="24"/>
        <v>0.41611668245645894</v>
      </c>
      <c r="CB9" s="3">
        <f>B9+E9+H9+K9+N9+Q9+T9+W9+Z9+AC9+AF9+AI9+AL9+AO9+AR9+AU9+AX9+BA9+BD9+BG9+BJ9+BM9+BP9+BS9+BV9+BY9</f>
        <v>15655212682</v>
      </c>
      <c r="CC9" s="3">
        <f t="shared" si="27"/>
        <v>6813288057.4499998</v>
      </c>
      <c r="CD9" s="19">
        <f t="shared" si="25"/>
        <v>0.43520891065783862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5296570</v>
      </c>
      <c r="C10" s="24">
        <v>269869.09000000003</v>
      </c>
      <c r="D10" s="25">
        <f t="shared" si="26"/>
        <v>5.095167060946991E-2</v>
      </c>
      <c r="E10" s="26">
        <v>640580</v>
      </c>
      <c r="F10" s="26">
        <v>213528</v>
      </c>
      <c r="G10" s="25">
        <f t="shared" si="0"/>
        <v>0.33333541478035528</v>
      </c>
      <c r="H10" s="26">
        <v>2999800</v>
      </c>
      <c r="I10" s="26">
        <v>735831.91</v>
      </c>
      <c r="J10" s="25">
        <f t="shared" si="1"/>
        <v>0.2452936562437496</v>
      </c>
      <c r="K10" s="26">
        <v>38863470</v>
      </c>
      <c r="L10" s="26">
        <v>524232.55</v>
      </c>
      <c r="M10" s="25">
        <f t="shared" si="2"/>
        <v>1.3489082421101358E-2</v>
      </c>
      <c r="N10" s="26">
        <v>4406190</v>
      </c>
      <c r="O10" s="26">
        <v>302064</v>
      </c>
      <c r="P10" s="25">
        <f t="shared" si="3"/>
        <v>6.8554465422507885E-2</v>
      </c>
      <c r="Q10" s="26">
        <v>2796820</v>
      </c>
      <c r="R10" s="26">
        <v>240455.73</v>
      </c>
      <c r="S10" s="25">
        <f t="shared" si="4"/>
        <v>8.5974689111204872E-2</v>
      </c>
      <c r="T10" s="26">
        <v>2859200</v>
      </c>
      <c r="U10" s="26">
        <v>689704.91</v>
      </c>
      <c r="V10" s="25">
        <f t="shared" si="5"/>
        <v>0.24122303791270286</v>
      </c>
      <c r="W10" s="26">
        <v>640580</v>
      </c>
      <c r="X10" s="26">
        <v>160146</v>
      </c>
      <c r="Y10" s="25">
        <f t="shared" si="6"/>
        <v>0.2500015610852665</v>
      </c>
      <c r="Z10" s="26">
        <v>22847276</v>
      </c>
      <c r="AA10" s="26">
        <v>332661</v>
      </c>
      <c r="AB10" s="25">
        <f t="shared" si="7"/>
        <v>1.4560204026072955E-2</v>
      </c>
      <c r="AC10" s="26">
        <v>2215500</v>
      </c>
      <c r="AD10" s="26">
        <v>724829.8</v>
      </c>
      <c r="AE10" s="25">
        <f t="shared" si="8"/>
        <v>0.32716307831189351</v>
      </c>
      <c r="AF10" s="26">
        <v>593710</v>
      </c>
      <c r="AG10" s="26">
        <v>148428</v>
      </c>
      <c r="AH10" s="25">
        <f t="shared" si="9"/>
        <v>0.2500008421619983</v>
      </c>
      <c r="AI10" s="26">
        <v>1340550</v>
      </c>
      <c r="AJ10" s="26">
        <v>485138</v>
      </c>
      <c r="AK10" s="25">
        <f t="shared" si="10"/>
        <v>0.36189474469434185</v>
      </c>
      <c r="AL10" s="26">
        <v>10604458</v>
      </c>
      <c r="AM10" s="26">
        <v>708288</v>
      </c>
      <c r="AN10" s="25">
        <f t="shared" si="11"/>
        <v>6.6791532391377292E-2</v>
      </c>
      <c r="AO10" s="26">
        <v>593710</v>
      </c>
      <c r="AP10" s="26">
        <v>0</v>
      </c>
      <c r="AQ10" s="25">
        <f t="shared" si="12"/>
        <v>0</v>
      </c>
      <c r="AR10" s="26">
        <v>38350658.799999997</v>
      </c>
      <c r="AS10" s="26">
        <v>814184</v>
      </c>
      <c r="AT10" s="25">
        <f t="shared" si="13"/>
        <v>2.1229987319018366E-2</v>
      </c>
      <c r="AU10" s="26">
        <v>749950</v>
      </c>
      <c r="AV10" s="26">
        <v>216132</v>
      </c>
      <c r="AW10" s="25">
        <f t="shared" si="14"/>
        <v>0.28819521301420092</v>
      </c>
      <c r="AX10" s="26">
        <v>12859710</v>
      </c>
      <c r="AY10" s="26">
        <v>11448637.869999999</v>
      </c>
      <c r="AZ10" s="25">
        <f t="shared" si="15"/>
        <v>0.89027185449749635</v>
      </c>
      <c r="BA10" s="26">
        <v>18355652</v>
      </c>
      <c r="BB10" s="26">
        <v>148428</v>
      </c>
      <c r="BC10" s="25">
        <f t="shared" si="16"/>
        <v>8.0862286994763249E-3</v>
      </c>
      <c r="BD10" s="26">
        <v>23208710</v>
      </c>
      <c r="BE10" s="26">
        <v>348936</v>
      </c>
      <c r="BF10" s="25">
        <f t="shared" si="17"/>
        <v>1.5034700334486492E-2</v>
      </c>
      <c r="BG10" s="26">
        <v>1435229.62</v>
      </c>
      <c r="BH10" s="26">
        <v>609730.98</v>
      </c>
      <c r="BI10" s="25">
        <f t="shared" si="18"/>
        <v>0.42483165864428019</v>
      </c>
      <c r="BJ10" s="26">
        <v>2106782</v>
      </c>
      <c r="BK10" s="26">
        <v>160146</v>
      </c>
      <c r="BL10" s="25">
        <f t="shared" si="19"/>
        <v>7.6014509332242255E-2</v>
      </c>
      <c r="BM10" s="26">
        <v>890570</v>
      </c>
      <c r="BN10" s="26">
        <v>296856</v>
      </c>
      <c r="BO10" s="25">
        <f t="shared" si="20"/>
        <v>0.33333258474909327</v>
      </c>
      <c r="BP10" s="26">
        <v>28828808.800000001</v>
      </c>
      <c r="BQ10" s="26">
        <v>186659.45</v>
      </c>
      <c r="BR10" s="25">
        <f t="shared" si="21"/>
        <v>6.4747541702104604E-3</v>
      </c>
      <c r="BS10" s="26">
        <v>749950</v>
      </c>
      <c r="BT10" s="26">
        <v>180978</v>
      </c>
      <c r="BU10" s="12">
        <f t="shared" si="22"/>
        <v>0.24132008800586705</v>
      </c>
      <c r="BV10" s="26">
        <v>133608325</v>
      </c>
      <c r="BW10" s="26">
        <v>0</v>
      </c>
      <c r="BX10" s="25">
        <f t="shared" si="23"/>
        <v>0</v>
      </c>
      <c r="BY10" s="24">
        <v>616927120</v>
      </c>
      <c r="BZ10" s="24">
        <v>59277319.57</v>
      </c>
      <c r="CA10" s="12">
        <f t="shared" si="24"/>
        <v>9.6084801021553409E-2</v>
      </c>
      <c r="CB10" s="3">
        <f>B10+E10+H10+K10+N10+Q10+T10+W10+Z10+AC10+AF10+AI10+AL10+AO10+AR10+AU10+AX10+BA10+BD10+BG10+BJ10+BM10+BP10+BS10+BV10+BY10</f>
        <v>974769880.22000003</v>
      </c>
      <c r="CC10" s="3">
        <f t="shared" si="27"/>
        <v>79223184.859999999</v>
      </c>
      <c r="CD10" s="19">
        <f t="shared" si="25"/>
        <v>8.127373082364811E-2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3116248.45</v>
      </c>
      <c r="C11" s="24">
        <v>3186048.45</v>
      </c>
      <c r="D11" s="25">
        <f t="shared" si="26"/>
        <v>1.0223987275469002</v>
      </c>
      <c r="E11" s="26">
        <v>0</v>
      </c>
      <c r="F11" s="26">
        <v>0</v>
      </c>
      <c r="G11" s="25">
        <f t="shared" si="0"/>
        <v>0</v>
      </c>
      <c r="H11" s="26">
        <v>2697131.18</v>
      </c>
      <c r="I11" s="26">
        <v>1246962.95</v>
      </c>
      <c r="J11" s="25">
        <f t="shared" si="1"/>
        <v>0.46232936656792489</v>
      </c>
      <c r="K11" s="26">
        <v>1446434.73</v>
      </c>
      <c r="L11" s="26">
        <v>131652</v>
      </c>
      <c r="M11" s="25">
        <f t="shared" si="2"/>
        <v>9.1018279131060406E-2</v>
      </c>
      <c r="N11" s="26">
        <v>275857.34999999998</v>
      </c>
      <c r="O11" s="26">
        <v>100000</v>
      </c>
      <c r="P11" s="25">
        <f t="shared" si="3"/>
        <v>0.36250620112170295</v>
      </c>
      <c r="Q11" s="26">
        <v>348529.3</v>
      </c>
      <c r="R11" s="26">
        <v>51911.06</v>
      </c>
      <c r="S11" s="25">
        <f t="shared" si="4"/>
        <v>0.1489431735007645</v>
      </c>
      <c r="T11" s="26">
        <v>2560335</v>
      </c>
      <c r="U11" s="26">
        <v>706199.16</v>
      </c>
      <c r="V11" s="25">
        <f t="shared" si="5"/>
        <v>0.27582295285577862</v>
      </c>
      <c r="W11" s="26">
        <v>652010</v>
      </c>
      <c r="X11" s="26">
        <v>150900</v>
      </c>
      <c r="Y11" s="25">
        <f t="shared" si="6"/>
        <v>0.23143816812625573</v>
      </c>
      <c r="Z11" s="26">
        <v>730521.4</v>
      </c>
      <c r="AA11" s="26">
        <v>381950</v>
      </c>
      <c r="AB11" s="25">
        <f t="shared" si="7"/>
        <v>0.52284573730488937</v>
      </c>
      <c r="AC11" s="26">
        <v>278287.98</v>
      </c>
      <c r="AD11" s="26">
        <v>142345</v>
      </c>
      <c r="AE11" s="25">
        <f t="shared" si="8"/>
        <v>0.51150250901961347</v>
      </c>
      <c r="AF11" s="26">
        <v>226000</v>
      </c>
      <c r="AG11" s="26">
        <v>84260</v>
      </c>
      <c r="AH11" s="25">
        <f t="shared" si="9"/>
        <v>0.37283185840707966</v>
      </c>
      <c r="AI11" s="26">
        <v>0</v>
      </c>
      <c r="AJ11" s="26">
        <v>0</v>
      </c>
      <c r="AK11" s="11">
        <f t="shared" si="10"/>
        <v>0</v>
      </c>
      <c r="AL11" s="26">
        <v>741650.56</v>
      </c>
      <c r="AM11" s="26">
        <v>149727</v>
      </c>
      <c r="AN11" s="12">
        <f t="shared" si="11"/>
        <v>0.20188348539775927</v>
      </c>
      <c r="AO11" s="26">
        <v>700000</v>
      </c>
      <c r="AP11" s="26">
        <v>700000</v>
      </c>
      <c r="AQ11" s="25">
        <f t="shared" si="12"/>
        <v>1</v>
      </c>
      <c r="AR11" s="26">
        <v>161580</v>
      </c>
      <c r="AS11" s="26">
        <v>174580</v>
      </c>
      <c r="AT11" s="25">
        <f t="shared" si="13"/>
        <v>1.0804555019185542</v>
      </c>
      <c r="AU11" s="26">
        <v>608637</v>
      </c>
      <c r="AV11" s="26">
        <v>55000</v>
      </c>
      <c r="AW11" s="12">
        <f t="shared" si="14"/>
        <v>9.0365850252285024E-2</v>
      </c>
      <c r="AX11" s="26">
        <v>0</v>
      </c>
      <c r="AY11" s="26">
        <v>128000</v>
      </c>
      <c r="AZ11" s="12">
        <f t="shared" si="15"/>
        <v>0</v>
      </c>
      <c r="BA11" s="26">
        <v>1300000</v>
      </c>
      <c r="BB11" s="26">
        <v>431080.72</v>
      </c>
      <c r="BC11" s="25">
        <f t="shared" si="16"/>
        <v>0.33160055384615383</v>
      </c>
      <c r="BD11" s="26">
        <v>9398808.3200000003</v>
      </c>
      <c r="BE11" s="26">
        <v>756846.36</v>
      </c>
      <c r="BF11" s="12">
        <f t="shared" si="17"/>
        <v>8.0525778825543695E-2</v>
      </c>
      <c r="BG11" s="26">
        <v>0</v>
      </c>
      <c r="BH11" s="26">
        <v>0</v>
      </c>
      <c r="BI11" s="12">
        <f t="shared" si="18"/>
        <v>0</v>
      </c>
      <c r="BJ11" s="26">
        <v>5994000</v>
      </c>
      <c r="BK11" s="26">
        <v>12170</v>
      </c>
      <c r="BL11" s="25">
        <f t="shared" si="19"/>
        <v>2.0303636970303639E-3</v>
      </c>
      <c r="BM11" s="26">
        <v>381430.8</v>
      </c>
      <c r="BN11" s="26">
        <v>12500</v>
      </c>
      <c r="BO11" s="25">
        <f t="shared" si="20"/>
        <v>3.2771344107502591E-2</v>
      </c>
      <c r="BP11" s="26">
        <v>253877.96</v>
      </c>
      <c r="BQ11" s="26">
        <v>260377.96</v>
      </c>
      <c r="BR11" s="25">
        <f t="shared" si="21"/>
        <v>1.0256028526462084</v>
      </c>
      <c r="BS11" s="26">
        <v>855286.27</v>
      </c>
      <c r="BT11" s="26">
        <v>75000</v>
      </c>
      <c r="BU11" s="12">
        <f t="shared" si="22"/>
        <v>8.7689938013385857E-2</v>
      </c>
      <c r="BV11" s="26">
        <v>32329000</v>
      </c>
      <c r="BW11" s="26">
        <v>0</v>
      </c>
      <c r="BX11" s="25">
        <f t="shared" si="23"/>
        <v>0</v>
      </c>
      <c r="BY11" s="24">
        <v>47400</v>
      </c>
      <c r="BZ11" s="24">
        <v>71452.66</v>
      </c>
      <c r="CA11" s="12">
        <f t="shared" si="24"/>
        <v>1.5074400843881857</v>
      </c>
      <c r="CB11" s="3">
        <f>B11+E11+H11+K11+N11+Q11+T11+W11+Z11+AC11+AF11+AI11+AL11+AO11+AR11+AU11+AX11+BA11+BD11+BG11+BJ11+BM11+BP11+BS11+BV11+BY11</f>
        <v>65103026.300000004</v>
      </c>
      <c r="CC11" s="3">
        <f t="shared" si="27"/>
        <v>9008963.3200000003</v>
      </c>
      <c r="CD11" s="19">
        <f t="shared" si="25"/>
        <v>0.13838010046546792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981342175.39999998</v>
      </c>
      <c r="C12" s="28">
        <v>462909947.07999998</v>
      </c>
      <c r="D12" s="16">
        <f t="shared" si="26"/>
        <v>0.47171104909591355</v>
      </c>
      <c r="E12" s="29">
        <v>253232167.75999999</v>
      </c>
      <c r="F12" s="29">
        <v>104719159</v>
      </c>
      <c r="G12" s="16">
        <f t="shared" si="0"/>
        <v>0.41353023956753893</v>
      </c>
      <c r="H12" s="29">
        <v>2877378222.5900002</v>
      </c>
      <c r="I12" s="29">
        <v>1224776549.96</v>
      </c>
      <c r="J12" s="16">
        <f t="shared" si="1"/>
        <v>0.42565712784798515</v>
      </c>
      <c r="K12" s="29">
        <v>1622114046.96</v>
      </c>
      <c r="L12" s="29">
        <v>690341998.24000001</v>
      </c>
      <c r="M12" s="16">
        <f t="shared" si="2"/>
        <v>0.42558166581059342</v>
      </c>
      <c r="N12" s="29">
        <v>530976503.76999998</v>
      </c>
      <c r="O12" s="29">
        <v>216159371.21000001</v>
      </c>
      <c r="P12" s="16">
        <f t="shared" si="3"/>
        <v>0.40709780880178553</v>
      </c>
      <c r="Q12" s="29">
        <v>467151201.20999998</v>
      </c>
      <c r="R12" s="29">
        <v>191971749.40000001</v>
      </c>
      <c r="S12" s="16">
        <f t="shared" si="4"/>
        <v>0.41094135882078642</v>
      </c>
      <c r="T12" s="29">
        <v>1553709129.53</v>
      </c>
      <c r="U12" s="29">
        <v>664493746.61000001</v>
      </c>
      <c r="V12" s="16">
        <f t="shared" si="5"/>
        <v>0.42768220510554034</v>
      </c>
      <c r="W12" s="29">
        <v>325172753.80000001</v>
      </c>
      <c r="X12" s="29">
        <v>144649218.28</v>
      </c>
      <c r="Y12" s="16">
        <f t="shared" si="6"/>
        <v>0.44483806404323656</v>
      </c>
      <c r="Z12" s="29">
        <v>1169048430.05</v>
      </c>
      <c r="AA12" s="29">
        <v>471417046.89999998</v>
      </c>
      <c r="AB12" s="16">
        <f t="shared" si="7"/>
        <v>0.40324851801035955</v>
      </c>
      <c r="AC12" s="29">
        <v>1266041481.46</v>
      </c>
      <c r="AD12" s="29">
        <v>497706008.85000002</v>
      </c>
      <c r="AE12" s="16">
        <f t="shared" si="8"/>
        <v>0.39311982753996738</v>
      </c>
      <c r="AF12" s="29">
        <v>398878217.25999999</v>
      </c>
      <c r="AG12" s="29">
        <v>196182770.97</v>
      </c>
      <c r="AH12" s="16">
        <f t="shared" si="9"/>
        <v>0.49183626099622929</v>
      </c>
      <c r="AI12" s="29">
        <v>1759056994.5999999</v>
      </c>
      <c r="AJ12" s="29">
        <v>732011022.53999996</v>
      </c>
      <c r="AK12" s="16">
        <f t="shared" si="10"/>
        <v>0.41613832001302226</v>
      </c>
      <c r="AL12" s="29">
        <v>2099665877.8099999</v>
      </c>
      <c r="AM12" s="29">
        <v>819625039.05999994</v>
      </c>
      <c r="AN12" s="16">
        <f t="shared" si="11"/>
        <v>0.39035974614917673</v>
      </c>
      <c r="AO12" s="29">
        <v>523653930.75</v>
      </c>
      <c r="AP12" s="29">
        <v>183060505.62</v>
      </c>
      <c r="AQ12" s="16">
        <f t="shared" si="12"/>
        <v>0.34958298767625551</v>
      </c>
      <c r="AR12" s="29">
        <v>600337534.59000003</v>
      </c>
      <c r="AS12" s="29">
        <v>212910881.24000001</v>
      </c>
      <c r="AT12" s="16">
        <f t="shared" si="13"/>
        <v>0.35465195656208187</v>
      </c>
      <c r="AU12" s="29">
        <v>432949679.49000001</v>
      </c>
      <c r="AV12" s="29">
        <v>182908941.75999999</v>
      </c>
      <c r="AW12" s="16">
        <f t="shared" si="14"/>
        <v>0.42247159525666006</v>
      </c>
      <c r="AX12" s="29">
        <v>553253531.03999996</v>
      </c>
      <c r="AY12" s="29">
        <v>232494269.16999999</v>
      </c>
      <c r="AZ12" s="16">
        <f t="shared" si="15"/>
        <v>0.42023097210597066</v>
      </c>
      <c r="BA12" s="29">
        <v>318908894.68000001</v>
      </c>
      <c r="BB12" s="29">
        <v>141696520.59999999</v>
      </c>
      <c r="BC12" s="16">
        <f t="shared" si="16"/>
        <v>0.44431661507021092</v>
      </c>
      <c r="BD12" s="29">
        <v>1022499964.1799999</v>
      </c>
      <c r="BE12" s="29">
        <v>338813337.88</v>
      </c>
      <c r="BF12" s="16">
        <f t="shared" si="17"/>
        <v>0.33135779926575687</v>
      </c>
      <c r="BG12" s="29">
        <v>585999684.78999996</v>
      </c>
      <c r="BH12" s="29">
        <v>210971598.69</v>
      </c>
      <c r="BI12" s="16">
        <f t="shared" si="18"/>
        <v>0.36001998664146756</v>
      </c>
      <c r="BJ12" s="29">
        <v>386900683.80000001</v>
      </c>
      <c r="BK12" s="29">
        <v>136695893.30000001</v>
      </c>
      <c r="BL12" s="16">
        <f t="shared" si="19"/>
        <v>0.3533100328420769</v>
      </c>
      <c r="BM12" s="29">
        <v>659430117.55999994</v>
      </c>
      <c r="BN12" s="29">
        <v>309399252.64999998</v>
      </c>
      <c r="BO12" s="16">
        <f t="shared" si="20"/>
        <v>0.46919187403030388</v>
      </c>
      <c r="BP12" s="29">
        <v>514444931.80000001</v>
      </c>
      <c r="BQ12" s="29">
        <v>219182186.46000001</v>
      </c>
      <c r="BR12" s="16">
        <f t="shared" si="21"/>
        <v>0.42605568237031666</v>
      </c>
      <c r="BS12" s="29">
        <v>506408437.43000001</v>
      </c>
      <c r="BT12" s="29">
        <v>216741260.12</v>
      </c>
      <c r="BU12" s="16">
        <f t="shared" si="22"/>
        <v>0.42799693705727365</v>
      </c>
      <c r="BV12" s="29">
        <v>4335673366.6899996</v>
      </c>
      <c r="BW12" s="29">
        <v>1645829507.1199999</v>
      </c>
      <c r="BX12" s="16">
        <f t="shared" si="23"/>
        <v>0.37960182142975452</v>
      </c>
      <c r="BY12" s="28">
        <v>12150077160.65</v>
      </c>
      <c r="BZ12" s="28">
        <v>4386871113.9300003</v>
      </c>
      <c r="CA12" s="16">
        <f t="shared" si="24"/>
        <v>0.36105705798623206</v>
      </c>
      <c r="CB12" s="3">
        <f>BY12+BV12+BS12+BP12+BM12+BJ12+BG12+BD12+BA12+AX12+AU12+AR12+AO12+AL12+AI12+AF12+AC12+Z12+W12+T12+Q12+N12+K12+H12+E12+B12</f>
        <v>37894305119.650002</v>
      </c>
      <c r="CC12" s="3">
        <f t="shared" si="27"/>
        <v>14834538896.639997</v>
      </c>
      <c r="CD12" s="16">
        <f t="shared" si="25"/>
        <v>0.3914714585687859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79539745.810000002</v>
      </c>
      <c r="C13" s="26">
        <v>29991696.829999998</v>
      </c>
      <c r="D13" s="25">
        <f t="shared" si="26"/>
        <v>0.37706553528147363</v>
      </c>
      <c r="E13" s="26">
        <v>40328127</v>
      </c>
      <c r="F13" s="26">
        <v>13374634.140000001</v>
      </c>
      <c r="G13" s="25">
        <f t="shared" si="0"/>
        <v>0.33164530899240624</v>
      </c>
      <c r="H13" s="26">
        <v>411874878.01999998</v>
      </c>
      <c r="I13" s="26">
        <v>139267495.81999999</v>
      </c>
      <c r="J13" s="25">
        <f t="shared" si="1"/>
        <v>0.33813059075003205</v>
      </c>
      <c r="K13" s="26">
        <v>169702301.88999999</v>
      </c>
      <c r="L13" s="26">
        <v>57524907.859999999</v>
      </c>
      <c r="M13" s="25">
        <f t="shared" si="2"/>
        <v>0.33897541293981565</v>
      </c>
      <c r="N13" s="26">
        <v>61569498.75</v>
      </c>
      <c r="O13" s="26">
        <v>20761192.079999998</v>
      </c>
      <c r="P13" s="25">
        <f t="shared" si="3"/>
        <v>0.33719930325078368</v>
      </c>
      <c r="Q13" s="26">
        <v>58105886.450000003</v>
      </c>
      <c r="R13" s="26">
        <v>17969390.960000001</v>
      </c>
      <c r="S13" s="25">
        <f t="shared" si="4"/>
        <v>0.30925250534578153</v>
      </c>
      <c r="T13" s="24">
        <v>208583261.59999999</v>
      </c>
      <c r="U13" s="24">
        <v>79710332.030000001</v>
      </c>
      <c r="V13" s="25">
        <f t="shared" si="5"/>
        <v>0.38215114395353766</v>
      </c>
      <c r="W13" s="24">
        <v>54311378.240000002</v>
      </c>
      <c r="X13" s="24">
        <v>18938392.190000001</v>
      </c>
      <c r="Y13" s="25">
        <f t="shared" si="6"/>
        <v>0.3487002687781543</v>
      </c>
      <c r="Z13" s="26">
        <v>100548519.93000001</v>
      </c>
      <c r="AA13" s="26">
        <v>36323315.43</v>
      </c>
      <c r="AB13" s="25">
        <f t="shared" si="7"/>
        <v>0.36125161718230769</v>
      </c>
      <c r="AC13" s="24">
        <v>121051959.41</v>
      </c>
      <c r="AD13" s="24">
        <v>42766811.479999997</v>
      </c>
      <c r="AE13" s="25">
        <f t="shared" si="8"/>
        <v>0.35329301308663547</v>
      </c>
      <c r="AF13" s="24">
        <v>48040143.289999999</v>
      </c>
      <c r="AG13" s="24">
        <v>18937949.73</v>
      </c>
      <c r="AH13" s="25">
        <f t="shared" si="9"/>
        <v>0.39421093346201802</v>
      </c>
      <c r="AI13" s="26">
        <v>104699740.89</v>
      </c>
      <c r="AJ13" s="26">
        <v>34539929.979999997</v>
      </c>
      <c r="AK13" s="25">
        <f t="shared" si="10"/>
        <v>0.32989508556939462</v>
      </c>
      <c r="AL13" s="24">
        <v>193874980.63999999</v>
      </c>
      <c r="AM13" s="24">
        <v>62209825.57</v>
      </c>
      <c r="AN13" s="25">
        <f t="shared" si="11"/>
        <v>0.32087598598147826</v>
      </c>
      <c r="AO13" s="24">
        <v>71968356.370000005</v>
      </c>
      <c r="AP13" s="24">
        <v>23587106.710000001</v>
      </c>
      <c r="AQ13" s="25">
        <f t="shared" si="12"/>
        <v>0.32774274555799471</v>
      </c>
      <c r="AR13" s="24">
        <v>73453280.540000007</v>
      </c>
      <c r="AS13" s="24">
        <v>28096525.559999999</v>
      </c>
      <c r="AT13" s="25">
        <f t="shared" si="13"/>
        <v>0.38250879134934818</v>
      </c>
      <c r="AU13" s="24">
        <v>64054216</v>
      </c>
      <c r="AV13" s="24">
        <v>25512550.870000001</v>
      </c>
      <c r="AW13" s="25">
        <f t="shared" si="14"/>
        <v>0.39829620067475341</v>
      </c>
      <c r="AX13" s="24">
        <v>80552912.950000003</v>
      </c>
      <c r="AY13" s="24">
        <v>23397084.010000002</v>
      </c>
      <c r="AZ13" s="25">
        <f t="shared" si="15"/>
        <v>0.29045608846600995</v>
      </c>
      <c r="BA13" s="24">
        <v>37687597</v>
      </c>
      <c r="BB13" s="24">
        <v>17371655.300000001</v>
      </c>
      <c r="BC13" s="25">
        <f t="shared" si="16"/>
        <v>0.46093825775095187</v>
      </c>
      <c r="BD13" s="24">
        <v>88288011.950000003</v>
      </c>
      <c r="BE13" s="24">
        <v>38517855.520000003</v>
      </c>
      <c r="BF13" s="25">
        <f t="shared" si="17"/>
        <v>0.43627503518613325</v>
      </c>
      <c r="BG13" s="24">
        <v>87931922.219999999</v>
      </c>
      <c r="BH13" s="24">
        <v>29703375.98</v>
      </c>
      <c r="BI13" s="25">
        <f t="shared" si="18"/>
        <v>0.3377996890103695</v>
      </c>
      <c r="BJ13" s="26">
        <v>58542676.280000001</v>
      </c>
      <c r="BK13" s="26">
        <v>21066218.079999998</v>
      </c>
      <c r="BL13" s="25">
        <f t="shared" si="19"/>
        <v>0.35984378266623374</v>
      </c>
      <c r="BM13" s="26">
        <v>81217860.140000001</v>
      </c>
      <c r="BN13" s="26">
        <v>25169945.109999999</v>
      </c>
      <c r="BO13" s="25">
        <f t="shared" si="20"/>
        <v>0.30990652876858715</v>
      </c>
      <c r="BP13" s="26">
        <v>63065381.270000003</v>
      </c>
      <c r="BQ13" s="26">
        <v>18375391</v>
      </c>
      <c r="BR13" s="25">
        <f t="shared" si="21"/>
        <v>0.29137048932329396</v>
      </c>
      <c r="BS13" s="26">
        <v>63338438.579999998</v>
      </c>
      <c r="BT13" s="26">
        <v>23118777.52</v>
      </c>
      <c r="BU13" s="25">
        <f t="shared" si="22"/>
        <v>0.36500390660561816</v>
      </c>
      <c r="BV13" s="26">
        <v>378199605</v>
      </c>
      <c r="BW13" s="26">
        <v>139431004.65000001</v>
      </c>
      <c r="BX13" s="25">
        <f t="shared" si="23"/>
        <v>0.36867041320680388</v>
      </c>
      <c r="BY13" s="26">
        <v>799547363.04999995</v>
      </c>
      <c r="BZ13" s="26">
        <v>247943169.27000001</v>
      </c>
      <c r="CA13" s="25">
        <f t="shared" si="24"/>
        <v>0.31010441748463974</v>
      </c>
      <c r="CB13" s="3">
        <f t="shared" ref="CB13:CC26" si="28">BY13+BV13+BS13+BP13+BM13+BJ13+BG13+BD13+BA13+AX13+AU13+AR13+AO13+AL13+AI13+AF13+AC13+Z13+W13+T13+Q13+N13+K13+H13+E13+B13</f>
        <v>3600078043.2699986</v>
      </c>
      <c r="CC13" s="3">
        <f t="shared" si="28"/>
        <v>1233606533.6800001</v>
      </c>
      <c r="CD13" s="19">
        <f t="shared" si="25"/>
        <v>0.34266105313636447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1702209</v>
      </c>
      <c r="C14" s="26">
        <v>541096.85</v>
      </c>
      <c r="D14" s="25">
        <f t="shared" si="26"/>
        <v>0.31787920872231318</v>
      </c>
      <c r="E14" s="26">
        <v>623206</v>
      </c>
      <c r="F14" s="26">
        <v>212527.83</v>
      </c>
      <c r="G14" s="25">
        <f t="shared" si="0"/>
        <v>0.34102340157187189</v>
      </c>
      <c r="H14" s="26">
        <v>3651511</v>
      </c>
      <c r="I14" s="26">
        <v>1223670.29</v>
      </c>
      <c r="J14" s="25">
        <f t="shared" si="1"/>
        <v>0.33511340647748289</v>
      </c>
      <c r="K14" s="26">
        <v>3069464</v>
      </c>
      <c r="L14" s="26">
        <v>781121.6</v>
      </c>
      <c r="M14" s="25">
        <f t="shared" si="2"/>
        <v>0.25448143389204109</v>
      </c>
      <c r="N14" s="26">
        <v>1084470</v>
      </c>
      <c r="O14" s="26">
        <v>230654.99</v>
      </c>
      <c r="P14" s="25">
        <f t="shared" si="3"/>
        <v>0.21268913847317122</v>
      </c>
      <c r="Q14" s="26">
        <v>848358</v>
      </c>
      <c r="R14" s="26">
        <v>238762.33</v>
      </c>
      <c r="S14" s="25">
        <f t="shared" si="4"/>
        <v>0.28144053571723254</v>
      </c>
      <c r="T14" s="24">
        <v>2567037</v>
      </c>
      <c r="U14" s="24">
        <v>606583.86</v>
      </c>
      <c r="V14" s="25">
        <f t="shared" si="5"/>
        <v>0.23629727970418812</v>
      </c>
      <c r="W14" s="24">
        <v>491444</v>
      </c>
      <c r="X14" s="24">
        <v>118854</v>
      </c>
      <c r="Y14" s="25">
        <f t="shared" si="6"/>
        <v>0.24184647691293412</v>
      </c>
      <c r="Z14" s="26">
        <v>941703</v>
      </c>
      <c r="AA14" s="26">
        <v>288818.40000000002</v>
      </c>
      <c r="AB14" s="25">
        <f t="shared" si="7"/>
        <v>0.30669797165348311</v>
      </c>
      <c r="AC14" s="24">
        <v>2001467</v>
      </c>
      <c r="AD14" s="24">
        <v>425592.55</v>
      </c>
      <c r="AE14" s="25">
        <f t="shared" si="8"/>
        <v>0.21264030333750195</v>
      </c>
      <c r="AF14" s="24">
        <v>694610</v>
      </c>
      <c r="AG14" s="24">
        <v>135177.21</v>
      </c>
      <c r="AH14" s="25">
        <f t="shared" si="9"/>
        <v>0.19460878766502065</v>
      </c>
      <c r="AI14" s="26">
        <v>444770</v>
      </c>
      <c r="AJ14" s="26">
        <v>133769.43</v>
      </c>
      <c r="AK14" s="25">
        <f t="shared" si="10"/>
        <v>0.30076091013332734</v>
      </c>
      <c r="AL14" s="24">
        <v>2114033</v>
      </c>
      <c r="AM14" s="24">
        <v>437799.45</v>
      </c>
      <c r="AN14" s="25">
        <f t="shared" si="11"/>
        <v>0.20709206053074858</v>
      </c>
      <c r="AO14" s="24">
        <v>540862</v>
      </c>
      <c r="AP14" s="24">
        <v>41426.5</v>
      </c>
      <c r="AQ14" s="25">
        <f t="shared" si="12"/>
        <v>7.6593474860500457E-2</v>
      </c>
      <c r="AR14" s="24">
        <v>1015834</v>
      </c>
      <c r="AS14" s="24">
        <v>282460.3</v>
      </c>
      <c r="AT14" s="25">
        <f t="shared" si="13"/>
        <v>0.27805753695977886</v>
      </c>
      <c r="AU14" s="24">
        <v>837375</v>
      </c>
      <c r="AV14" s="24">
        <v>171753.23</v>
      </c>
      <c r="AW14" s="25">
        <f t="shared" si="14"/>
        <v>0.20510909688013138</v>
      </c>
      <c r="AX14" s="24">
        <v>1298618</v>
      </c>
      <c r="AY14" s="24">
        <v>324000.57</v>
      </c>
      <c r="AZ14" s="25">
        <f t="shared" si="15"/>
        <v>0.24949644160176435</v>
      </c>
      <c r="BA14" s="24">
        <v>738538</v>
      </c>
      <c r="BB14" s="24">
        <v>209712</v>
      </c>
      <c r="BC14" s="25">
        <f t="shared" si="16"/>
        <v>0.28395559876404464</v>
      </c>
      <c r="BD14" s="24">
        <v>862085</v>
      </c>
      <c r="BE14" s="24">
        <v>351547.48</v>
      </c>
      <c r="BF14" s="25">
        <f t="shared" si="17"/>
        <v>0.40778749195264968</v>
      </c>
      <c r="BG14" s="24">
        <v>557334</v>
      </c>
      <c r="BH14" s="24">
        <v>231504.45</v>
      </c>
      <c r="BI14" s="25">
        <f t="shared" si="18"/>
        <v>0.41537830098289358</v>
      </c>
      <c r="BJ14" s="26">
        <v>716574</v>
      </c>
      <c r="BK14" s="26">
        <v>188685.82</v>
      </c>
      <c r="BL14" s="25">
        <f t="shared" si="19"/>
        <v>0.26331658698194466</v>
      </c>
      <c r="BM14" s="26">
        <v>1551205</v>
      </c>
      <c r="BN14" s="26">
        <v>457544.43</v>
      </c>
      <c r="BO14" s="25">
        <f t="shared" si="20"/>
        <v>0.29496064672303146</v>
      </c>
      <c r="BP14" s="26">
        <v>708337</v>
      </c>
      <c r="BQ14" s="26">
        <v>28950</v>
      </c>
      <c r="BR14" s="25">
        <f t="shared" si="21"/>
        <v>4.0870376670991353E-2</v>
      </c>
      <c r="BS14" s="26">
        <v>582043</v>
      </c>
      <c r="BT14" s="26">
        <v>99769.57</v>
      </c>
      <c r="BU14" s="25">
        <f t="shared" si="22"/>
        <v>0.17141271349367659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29643087</v>
      </c>
      <c r="CC14" s="3">
        <f t="shared" si="28"/>
        <v>7761783.1399999997</v>
      </c>
      <c r="CD14" s="19">
        <f t="shared" si="25"/>
        <v>0.26184125627671639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6061922</v>
      </c>
      <c r="C15" s="26">
        <v>2531021.19</v>
      </c>
      <c r="D15" s="25">
        <f t="shared" si="26"/>
        <v>0.41752783853041986</v>
      </c>
      <c r="E15" s="26">
        <v>3417037</v>
      </c>
      <c r="F15" s="26">
        <v>1063218.8600000001</v>
      </c>
      <c r="G15" s="25">
        <f t="shared" si="0"/>
        <v>0.31115228193314853</v>
      </c>
      <c r="H15" s="26">
        <v>27451558.68</v>
      </c>
      <c r="I15" s="26">
        <v>8536859.4199999999</v>
      </c>
      <c r="J15" s="25">
        <f t="shared" si="1"/>
        <v>0.31097904201044807</v>
      </c>
      <c r="K15" s="26">
        <v>13768893.9</v>
      </c>
      <c r="L15" s="26">
        <v>4421652.54</v>
      </c>
      <c r="M15" s="25">
        <f t="shared" si="2"/>
        <v>0.32113346011040145</v>
      </c>
      <c r="N15" s="26">
        <v>5702213</v>
      </c>
      <c r="O15" s="26">
        <v>1613696.29</v>
      </c>
      <c r="P15" s="25">
        <f t="shared" si="3"/>
        <v>0.28299474081378584</v>
      </c>
      <c r="Q15" s="26">
        <v>6941348</v>
      </c>
      <c r="R15" s="26">
        <v>2547181.6</v>
      </c>
      <c r="S15" s="25">
        <f t="shared" si="4"/>
        <v>0.36695777246724987</v>
      </c>
      <c r="T15" s="24">
        <v>17009586</v>
      </c>
      <c r="U15" s="24">
        <v>5271335.1500000004</v>
      </c>
      <c r="V15" s="25">
        <f t="shared" si="5"/>
        <v>0.30990378895759135</v>
      </c>
      <c r="W15" s="24">
        <v>3668927</v>
      </c>
      <c r="X15" s="24">
        <v>1310342.98</v>
      </c>
      <c r="Y15" s="25">
        <f t="shared" si="6"/>
        <v>0.35714610293418214</v>
      </c>
      <c r="Z15" s="26">
        <v>10345263</v>
      </c>
      <c r="AA15" s="26">
        <v>3426296.74</v>
      </c>
      <c r="AB15" s="25">
        <f t="shared" si="7"/>
        <v>0.33119474487985467</v>
      </c>
      <c r="AC15" s="24">
        <v>9665821</v>
      </c>
      <c r="AD15" s="24">
        <v>3351270.24</v>
      </c>
      <c r="AE15" s="25">
        <f t="shared" si="8"/>
        <v>0.34671345972576983</v>
      </c>
      <c r="AF15" s="24">
        <v>6849259.3799999999</v>
      </c>
      <c r="AG15" s="24">
        <v>2807903.18</v>
      </c>
      <c r="AH15" s="25">
        <f t="shared" si="9"/>
        <v>0.40995719744519299</v>
      </c>
      <c r="AI15" s="26">
        <v>11842279.6</v>
      </c>
      <c r="AJ15" s="26">
        <v>3428949.93</v>
      </c>
      <c r="AK15" s="25">
        <f t="shared" si="10"/>
        <v>0.28955150915369371</v>
      </c>
      <c r="AL15" s="24">
        <v>12244691.800000001</v>
      </c>
      <c r="AM15" s="24">
        <v>3734800.49</v>
      </c>
      <c r="AN15" s="25">
        <f t="shared" si="11"/>
        <v>0.30501384199804848</v>
      </c>
      <c r="AO15" s="24">
        <v>5530497</v>
      </c>
      <c r="AP15" s="24">
        <v>1687466.04</v>
      </c>
      <c r="AQ15" s="25">
        <f t="shared" si="12"/>
        <v>0.30512014381347646</v>
      </c>
      <c r="AR15" s="24">
        <v>6816309</v>
      </c>
      <c r="AS15" s="24">
        <v>2260460.5299999998</v>
      </c>
      <c r="AT15" s="25">
        <f t="shared" si="13"/>
        <v>0.33162530190459377</v>
      </c>
      <c r="AU15" s="24">
        <v>4291031</v>
      </c>
      <c r="AV15" s="24">
        <v>1487473.11</v>
      </c>
      <c r="AW15" s="25">
        <f t="shared" si="14"/>
        <v>0.34664702026156419</v>
      </c>
      <c r="AX15" s="24">
        <v>7525532</v>
      </c>
      <c r="AY15" s="24">
        <v>2178495.7999999998</v>
      </c>
      <c r="AZ15" s="25">
        <f t="shared" si="15"/>
        <v>0.28948063738218105</v>
      </c>
      <c r="BA15" s="24">
        <v>3191578</v>
      </c>
      <c r="BB15" s="24">
        <v>1153269.8400000001</v>
      </c>
      <c r="BC15" s="25">
        <f t="shared" si="16"/>
        <v>0.36134784736578585</v>
      </c>
      <c r="BD15" s="24">
        <v>7144567</v>
      </c>
      <c r="BE15" s="24">
        <v>2854396.8</v>
      </c>
      <c r="BF15" s="25">
        <f t="shared" si="17"/>
        <v>0.39951991492276578</v>
      </c>
      <c r="BG15" s="24">
        <v>8704756.4000000004</v>
      </c>
      <c r="BH15" s="24">
        <v>2820495.81</v>
      </c>
      <c r="BI15" s="25">
        <f t="shared" si="18"/>
        <v>0.32401777607469867</v>
      </c>
      <c r="BJ15" s="26">
        <v>5174078</v>
      </c>
      <c r="BK15" s="26">
        <v>1863921.38</v>
      </c>
      <c r="BL15" s="25">
        <f t="shared" si="19"/>
        <v>0.36024222673102335</v>
      </c>
      <c r="BM15" s="26">
        <v>7294618</v>
      </c>
      <c r="BN15" s="26">
        <v>2390660.6800000002</v>
      </c>
      <c r="BO15" s="25">
        <f t="shared" si="20"/>
        <v>0.32772938624065034</v>
      </c>
      <c r="BP15" s="26">
        <v>5434569.9199999999</v>
      </c>
      <c r="BQ15" s="26">
        <v>1315369.1100000001</v>
      </c>
      <c r="BR15" s="25">
        <f t="shared" si="21"/>
        <v>0.24203738830542088</v>
      </c>
      <c r="BS15" s="26">
        <v>4812956.8</v>
      </c>
      <c r="BT15" s="26">
        <v>1876881.56</v>
      </c>
      <c r="BU15" s="25">
        <f t="shared" si="22"/>
        <v>0.38996434790355899</v>
      </c>
      <c r="BV15" s="26">
        <v>34458652</v>
      </c>
      <c r="BW15" s="26">
        <v>12072175.810000001</v>
      </c>
      <c r="BX15" s="25">
        <f t="shared" si="23"/>
        <v>0.35033801699497708</v>
      </c>
      <c r="BY15" s="26">
        <v>62639743</v>
      </c>
      <c r="BZ15" s="26">
        <v>23041714.73</v>
      </c>
      <c r="CA15" s="25">
        <f t="shared" si="24"/>
        <v>0.36784497551338935</v>
      </c>
      <c r="CB15" s="3">
        <f t="shared" si="28"/>
        <v>297987688.48000002</v>
      </c>
      <c r="CC15" s="3">
        <f t="shared" si="28"/>
        <v>101047309.81000002</v>
      </c>
      <c r="CD15" s="19">
        <f t="shared" si="25"/>
        <v>0.33909894172282889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143719050.27000001</v>
      </c>
      <c r="C16" s="26">
        <v>5783426.0700000003</v>
      </c>
      <c r="D16" s="25">
        <f t="shared" si="26"/>
        <v>4.0241193210885248E-2</v>
      </c>
      <c r="E16" s="26">
        <v>14389116</v>
      </c>
      <c r="F16" s="26">
        <v>3195727.03</v>
      </c>
      <c r="G16" s="25">
        <f t="shared" si="0"/>
        <v>0.22209335375432374</v>
      </c>
      <c r="H16" s="26">
        <v>204984260.22999999</v>
      </c>
      <c r="I16" s="26">
        <v>31130105.77</v>
      </c>
      <c r="J16" s="25">
        <f t="shared" si="1"/>
        <v>0.15186583465028416</v>
      </c>
      <c r="K16" s="26">
        <v>65922189.299999997</v>
      </c>
      <c r="L16" s="26">
        <v>13256438.220000001</v>
      </c>
      <c r="M16" s="25">
        <f t="shared" si="2"/>
        <v>0.201092202197235</v>
      </c>
      <c r="N16" s="26">
        <v>39222589.869999997</v>
      </c>
      <c r="O16" s="26">
        <v>5869335.4199999999</v>
      </c>
      <c r="P16" s="25">
        <f t="shared" si="3"/>
        <v>0.14964171003121984</v>
      </c>
      <c r="Q16" s="26">
        <v>30214724.449999999</v>
      </c>
      <c r="R16" s="26">
        <v>9633524.1600000001</v>
      </c>
      <c r="S16" s="25">
        <f t="shared" si="4"/>
        <v>0.31883541337409088</v>
      </c>
      <c r="T16" s="24">
        <v>81031808.170000002</v>
      </c>
      <c r="U16" s="24">
        <v>10827460.57</v>
      </c>
      <c r="V16" s="25">
        <f t="shared" si="5"/>
        <v>0.13361988106305883</v>
      </c>
      <c r="W16" s="24">
        <v>49180217.090000004</v>
      </c>
      <c r="X16" s="24">
        <v>7794753.7000000002</v>
      </c>
      <c r="Y16" s="25">
        <f t="shared" si="6"/>
        <v>0.1584936822408809</v>
      </c>
      <c r="Z16" s="26">
        <v>91705094.700000003</v>
      </c>
      <c r="AA16" s="26">
        <v>15853178.4</v>
      </c>
      <c r="AB16" s="25">
        <f t="shared" si="7"/>
        <v>0.17287129413977911</v>
      </c>
      <c r="AC16" s="24">
        <v>113855172.48</v>
      </c>
      <c r="AD16" s="24">
        <v>14166464.039999999</v>
      </c>
      <c r="AE16" s="25">
        <f t="shared" si="8"/>
        <v>0.12442530041828802</v>
      </c>
      <c r="AF16" s="24">
        <v>30098375.82</v>
      </c>
      <c r="AG16" s="24">
        <v>10871012.1</v>
      </c>
      <c r="AH16" s="25">
        <f t="shared" si="9"/>
        <v>0.36118268191655528</v>
      </c>
      <c r="AI16" s="26">
        <v>78761443.650000006</v>
      </c>
      <c r="AJ16" s="26">
        <v>10887990.529999999</v>
      </c>
      <c r="AK16" s="25">
        <f t="shared" si="10"/>
        <v>0.13824010868038475</v>
      </c>
      <c r="AL16" s="24">
        <v>231005342.30000001</v>
      </c>
      <c r="AM16" s="24">
        <v>46400775.189999998</v>
      </c>
      <c r="AN16" s="25">
        <f t="shared" si="11"/>
        <v>0.20086451130528679</v>
      </c>
      <c r="AO16" s="24">
        <v>83169172.829999998</v>
      </c>
      <c r="AP16" s="24">
        <v>11869772.449999999</v>
      </c>
      <c r="AQ16" s="25">
        <f t="shared" si="12"/>
        <v>0.14271841412036321</v>
      </c>
      <c r="AR16" s="24">
        <v>160017749.97999999</v>
      </c>
      <c r="AS16" s="24">
        <v>14879696.560000001</v>
      </c>
      <c r="AT16" s="25">
        <f t="shared" si="13"/>
        <v>9.2987787678927847E-2</v>
      </c>
      <c r="AU16" s="24">
        <v>31145486.670000002</v>
      </c>
      <c r="AV16" s="24">
        <v>8045546.46</v>
      </c>
      <c r="AW16" s="25">
        <f t="shared" si="14"/>
        <v>0.25832142375060851</v>
      </c>
      <c r="AX16" s="24">
        <v>28687543.460000001</v>
      </c>
      <c r="AY16" s="24">
        <v>8042258.8899999997</v>
      </c>
      <c r="AZ16" s="25">
        <f t="shared" si="15"/>
        <v>0.2803397544726543</v>
      </c>
      <c r="BA16" s="24">
        <v>20247806.649999999</v>
      </c>
      <c r="BB16" s="24">
        <v>6388649.6200000001</v>
      </c>
      <c r="BC16" s="25">
        <f t="shared" si="16"/>
        <v>0.31552304555417121</v>
      </c>
      <c r="BD16" s="24">
        <v>197124316.77000001</v>
      </c>
      <c r="BE16" s="24">
        <v>8503871.8800000008</v>
      </c>
      <c r="BF16" s="25">
        <f t="shared" si="17"/>
        <v>4.3139639083300499E-2</v>
      </c>
      <c r="BG16" s="24">
        <v>63837247</v>
      </c>
      <c r="BH16" s="24">
        <v>6973727.2599999998</v>
      </c>
      <c r="BI16" s="25">
        <f t="shared" si="18"/>
        <v>0.10924229329626323</v>
      </c>
      <c r="BJ16" s="26">
        <v>82819346</v>
      </c>
      <c r="BK16" s="26">
        <v>4797772.28</v>
      </c>
      <c r="BL16" s="25">
        <f t="shared" si="19"/>
        <v>5.7930574337063716E-2</v>
      </c>
      <c r="BM16" s="26">
        <v>58640875.200000003</v>
      </c>
      <c r="BN16" s="26">
        <v>8642311.3200000003</v>
      </c>
      <c r="BO16" s="25">
        <f t="shared" si="20"/>
        <v>0.14737691568423247</v>
      </c>
      <c r="BP16" s="26">
        <v>40736898.049999997</v>
      </c>
      <c r="BQ16" s="26">
        <v>9755212.4199999999</v>
      </c>
      <c r="BR16" s="25">
        <f t="shared" si="21"/>
        <v>0.2394687098665825</v>
      </c>
      <c r="BS16" s="26">
        <v>53714442.390000001</v>
      </c>
      <c r="BT16" s="26">
        <v>6582419.46</v>
      </c>
      <c r="BU16" s="25">
        <f t="shared" si="22"/>
        <v>0.12254468569565653</v>
      </c>
      <c r="BV16" s="26">
        <v>572154101.65999997</v>
      </c>
      <c r="BW16" s="26">
        <v>127325255.27</v>
      </c>
      <c r="BX16" s="25">
        <f t="shared" si="23"/>
        <v>0.22253664685893043</v>
      </c>
      <c r="BY16" s="26">
        <v>2546201364.2399998</v>
      </c>
      <c r="BZ16" s="26">
        <v>549570759.41999996</v>
      </c>
      <c r="CA16" s="25">
        <f t="shared" si="24"/>
        <v>0.21583947253285601</v>
      </c>
      <c r="CB16" s="3">
        <f t="shared" si="28"/>
        <v>5112585735.2299995</v>
      </c>
      <c r="CC16" s="3">
        <f t="shared" si="28"/>
        <v>957047444.49000001</v>
      </c>
      <c r="CD16" s="19">
        <f t="shared" si="25"/>
        <v>0.18719440495543013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90673358.099999994</v>
      </c>
      <c r="C17" s="26">
        <v>22337536.469999999</v>
      </c>
      <c r="D17" s="25">
        <f t="shared" si="26"/>
        <v>0.2463517061468577</v>
      </c>
      <c r="E17" s="26">
        <v>15615147.76</v>
      </c>
      <c r="F17" s="26">
        <v>2413019.44</v>
      </c>
      <c r="G17" s="25">
        <f t="shared" si="0"/>
        <v>0.15453068245573873</v>
      </c>
      <c r="H17" s="26">
        <v>495579781.25</v>
      </c>
      <c r="I17" s="26">
        <v>67702189.819999993</v>
      </c>
      <c r="J17" s="25">
        <f t="shared" si="1"/>
        <v>0.136612090285917</v>
      </c>
      <c r="K17" s="26">
        <v>280031199.81999999</v>
      </c>
      <c r="L17" s="26">
        <v>38978283.219999999</v>
      </c>
      <c r="M17" s="25">
        <f t="shared" si="2"/>
        <v>0.13919264440910398</v>
      </c>
      <c r="N17" s="26">
        <v>61836821.590000004</v>
      </c>
      <c r="O17" s="26">
        <v>11603431.949999999</v>
      </c>
      <c r="P17" s="25">
        <f t="shared" si="3"/>
        <v>0.18764599556773562</v>
      </c>
      <c r="Q17" s="26">
        <v>38807808.240000002</v>
      </c>
      <c r="R17" s="26">
        <v>7947447.2300000004</v>
      </c>
      <c r="S17" s="25">
        <f t="shared" si="4"/>
        <v>0.20478990157986826</v>
      </c>
      <c r="T17" s="24">
        <v>212826795.40000001</v>
      </c>
      <c r="U17" s="24">
        <v>70398446.569999993</v>
      </c>
      <c r="V17" s="25">
        <f t="shared" si="5"/>
        <v>0.33077811672016555</v>
      </c>
      <c r="W17" s="24">
        <v>35386701.649999999</v>
      </c>
      <c r="X17" s="24">
        <v>6697906.0499999998</v>
      </c>
      <c r="Y17" s="25">
        <f t="shared" si="6"/>
        <v>0.18927748950007042</v>
      </c>
      <c r="Z17" s="26">
        <v>127258368.11</v>
      </c>
      <c r="AA17" s="26">
        <v>26536606.969999999</v>
      </c>
      <c r="AB17" s="25">
        <f t="shared" si="7"/>
        <v>0.20852543816263777</v>
      </c>
      <c r="AC17" s="24">
        <v>107143032.54000001</v>
      </c>
      <c r="AD17" s="24">
        <v>28854853.07</v>
      </c>
      <c r="AE17" s="25">
        <f t="shared" si="8"/>
        <v>0.2693115211129341</v>
      </c>
      <c r="AF17" s="24">
        <v>39469482.439999998</v>
      </c>
      <c r="AG17" s="24">
        <v>5329373.88</v>
      </c>
      <c r="AH17" s="25">
        <f t="shared" si="9"/>
        <v>0.13502517769523609</v>
      </c>
      <c r="AI17" s="26">
        <v>218755859.77000001</v>
      </c>
      <c r="AJ17" s="26">
        <v>56967418.359999999</v>
      </c>
      <c r="AK17" s="25">
        <f t="shared" si="10"/>
        <v>0.26041550804579849</v>
      </c>
      <c r="AL17" s="24">
        <v>210343858.36000001</v>
      </c>
      <c r="AM17" s="24">
        <v>55722388.450000003</v>
      </c>
      <c r="AN17" s="25">
        <f t="shared" si="11"/>
        <v>0.26491093623771067</v>
      </c>
      <c r="AO17" s="24">
        <v>66147316.710000001</v>
      </c>
      <c r="AP17" s="24">
        <v>13841299.300000001</v>
      </c>
      <c r="AQ17" s="25">
        <f t="shared" si="12"/>
        <v>0.20924959602945625</v>
      </c>
      <c r="AR17" s="24">
        <v>53350583.329999998</v>
      </c>
      <c r="AS17" s="24">
        <v>7837632.7999999998</v>
      </c>
      <c r="AT17" s="25">
        <f t="shared" si="13"/>
        <v>0.14690809942077535</v>
      </c>
      <c r="AU17" s="24">
        <v>48823797.789999999</v>
      </c>
      <c r="AV17" s="24">
        <v>7731655.7599999998</v>
      </c>
      <c r="AW17" s="25">
        <f t="shared" si="14"/>
        <v>0.15835834388089293</v>
      </c>
      <c r="AX17" s="24">
        <v>64490698.859999999</v>
      </c>
      <c r="AY17" s="24">
        <v>8000931.1299999999</v>
      </c>
      <c r="AZ17" s="25">
        <f t="shared" si="15"/>
        <v>0.1240633342704018</v>
      </c>
      <c r="BA17" s="24">
        <v>32480446.289999999</v>
      </c>
      <c r="BB17" s="24">
        <v>19509528.690000001</v>
      </c>
      <c r="BC17" s="25">
        <f t="shared" si="16"/>
        <v>0.60065457585804627</v>
      </c>
      <c r="BD17" s="24">
        <v>105758759.06</v>
      </c>
      <c r="BE17" s="24">
        <v>21724464.18</v>
      </c>
      <c r="BF17" s="25">
        <f t="shared" si="17"/>
        <v>0.20541527125592579</v>
      </c>
      <c r="BG17" s="24">
        <v>95816999.5</v>
      </c>
      <c r="BH17" s="24">
        <v>22141859.190000001</v>
      </c>
      <c r="BI17" s="25">
        <f t="shared" si="18"/>
        <v>0.23108487330580627</v>
      </c>
      <c r="BJ17" s="26">
        <v>26630629.129999999</v>
      </c>
      <c r="BK17" s="26">
        <v>5896618.0999999996</v>
      </c>
      <c r="BL17" s="25">
        <f t="shared" si="19"/>
        <v>0.22142241068414442</v>
      </c>
      <c r="BM17" s="26">
        <v>79525383.230000004</v>
      </c>
      <c r="BN17" s="26">
        <v>20263045.390000001</v>
      </c>
      <c r="BO17" s="25">
        <f t="shared" si="20"/>
        <v>0.25479972012704499</v>
      </c>
      <c r="BP17" s="26">
        <v>50281857.130000003</v>
      </c>
      <c r="BQ17" s="26">
        <v>8181724.1799999997</v>
      </c>
      <c r="BR17" s="25">
        <f t="shared" si="21"/>
        <v>0.16271722340817207</v>
      </c>
      <c r="BS17" s="26">
        <v>82406807.640000001</v>
      </c>
      <c r="BT17" s="26">
        <v>4755449.8600000003</v>
      </c>
      <c r="BU17" s="25">
        <f t="shared" si="22"/>
        <v>5.7707002566760278E-2</v>
      </c>
      <c r="BV17" s="26">
        <v>411015097.00999999</v>
      </c>
      <c r="BW17" s="26">
        <v>101650850.78</v>
      </c>
      <c r="BX17" s="25">
        <f t="shared" si="23"/>
        <v>0.24731658646963725</v>
      </c>
      <c r="BY17" s="26">
        <v>1012243461.36</v>
      </c>
      <c r="BZ17" s="26">
        <v>444723997.36000001</v>
      </c>
      <c r="CA17" s="25">
        <f t="shared" si="24"/>
        <v>0.43934489511297109</v>
      </c>
      <c r="CB17" s="3">
        <f t="shared" si="28"/>
        <v>4062700052.0700006</v>
      </c>
      <c r="CC17" s="3">
        <f t="shared" si="28"/>
        <v>1087747958.2</v>
      </c>
      <c r="CD17" s="19">
        <f t="shared" si="25"/>
        <v>0.26774015907125059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2887050</v>
      </c>
      <c r="I18" s="26">
        <v>1062534.1299999999</v>
      </c>
      <c r="J18" s="25">
        <f t="shared" si="1"/>
        <v>0.36803454391160523</v>
      </c>
      <c r="K18" s="26">
        <v>2960000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33165.51</v>
      </c>
      <c r="V18" s="25">
        <f t="shared" si="5"/>
        <v>6.9094812500000005E-2</v>
      </c>
      <c r="W18" s="24">
        <v>0</v>
      </c>
      <c r="X18" s="24">
        <v>0</v>
      </c>
      <c r="Y18" s="25">
        <f t="shared" si="6"/>
        <v>0</v>
      </c>
      <c r="Z18" s="26">
        <v>120000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1420000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80000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7823261</v>
      </c>
      <c r="AY18" s="24">
        <v>21655.64</v>
      </c>
      <c r="AZ18" s="25">
        <f t="shared" si="15"/>
        <v>2.7681091043747614E-3</v>
      </c>
      <c r="BA18" s="24">
        <v>0</v>
      </c>
      <c r="BB18" s="24">
        <v>0</v>
      </c>
      <c r="BC18" s="25">
        <f t="shared" si="16"/>
        <v>0</v>
      </c>
      <c r="BD18" s="24">
        <v>630000</v>
      </c>
      <c r="BE18" s="24">
        <v>54126</v>
      </c>
      <c r="BF18" s="25">
        <f t="shared" si="17"/>
        <v>8.5914285714285721E-2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1815000</v>
      </c>
      <c r="BQ18" s="26">
        <v>564694</v>
      </c>
      <c r="BR18" s="25">
        <f t="shared" si="21"/>
        <v>0.31112617079889809</v>
      </c>
      <c r="BS18" s="26">
        <v>1056526.3799999999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1800000</v>
      </c>
      <c r="BZ18" s="26">
        <v>0</v>
      </c>
      <c r="CA18" s="25">
        <f t="shared" si="24"/>
        <v>0</v>
      </c>
      <c r="CB18" s="3">
        <f t="shared" si="28"/>
        <v>21096837.379999999</v>
      </c>
      <c r="CC18" s="3">
        <f t="shared" si="28"/>
        <v>1736175.2799999998</v>
      </c>
      <c r="CD18" s="19">
        <f t="shared" si="25"/>
        <v>8.2295523671520085E-2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373251747.80000001</v>
      </c>
      <c r="C19" s="26">
        <v>135007456.16999999</v>
      </c>
      <c r="D19" s="25">
        <f t="shared" si="26"/>
        <v>0.36170615935693146</v>
      </c>
      <c r="E19" s="26">
        <v>104206951</v>
      </c>
      <c r="F19" s="26">
        <v>35714453.149999999</v>
      </c>
      <c r="G19" s="25">
        <f t="shared" si="0"/>
        <v>0.34272620787072061</v>
      </c>
      <c r="H19" s="26">
        <v>1123608143.1500001</v>
      </c>
      <c r="I19" s="26">
        <v>349455240.62</v>
      </c>
      <c r="J19" s="25">
        <f t="shared" si="1"/>
        <v>0.31101166607809838</v>
      </c>
      <c r="K19" s="26">
        <v>735988032</v>
      </c>
      <c r="L19" s="26">
        <v>268486644.06999999</v>
      </c>
      <c r="M19" s="25">
        <f t="shared" si="2"/>
        <v>0.36479756789034307</v>
      </c>
      <c r="N19" s="26">
        <v>200788573.5</v>
      </c>
      <c r="O19" s="26">
        <v>79540849.400000006</v>
      </c>
      <c r="P19" s="25">
        <f t="shared" si="3"/>
        <v>0.39614231035911018</v>
      </c>
      <c r="Q19" s="26">
        <v>188936451.63999999</v>
      </c>
      <c r="R19" s="26">
        <v>64918076.82</v>
      </c>
      <c r="S19" s="25">
        <f t="shared" si="4"/>
        <v>0.3435974173141299</v>
      </c>
      <c r="T19" s="24">
        <v>689828402.57000005</v>
      </c>
      <c r="U19" s="24">
        <v>312078995.5</v>
      </c>
      <c r="V19" s="25">
        <f t="shared" si="5"/>
        <v>0.45240090772912456</v>
      </c>
      <c r="W19" s="24">
        <v>105166553.70999999</v>
      </c>
      <c r="X19" s="24">
        <v>39143250.880000003</v>
      </c>
      <c r="Y19" s="25">
        <f t="shared" si="6"/>
        <v>0.37220246836212512</v>
      </c>
      <c r="Z19" s="26">
        <v>534667452.30000001</v>
      </c>
      <c r="AA19" s="26">
        <v>194032408.12</v>
      </c>
      <c r="AB19" s="25">
        <f t="shared" si="7"/>
        <v>0.36290297321320603</v>
      </c>
      <c r="AC19" s="24">
        <v>528071962</v>
      </c>
      <c r="AD19" s="24">
        <v>185705689.44</v>
      </c>
      <c r="AE19" s="25">
        <f t="shared" si="8"/>
        <v>0.35166739157418092</v>
      </c>
      <c r="AF19" s="24">
        <v>147836288</v>
      </c>
      <c r="AG19" s="24">
        <v>60901744.640000001</v>
      </c>
      <c r="AH19" s="25">
        <f t="shared" si="9"/>
        <v>0.41195396248044325</v>
      </c>
      <c r="AI19" s="26">
        <v>584387662.05999994</v>
      </c>
      <c r="AJ19" s="26">
        <v>211300516.28</v>
      </c>
      <c r="AK19" s="25">
        <f t="shared" si="10"/>
        <v>0.36157593665676241</v>
      </c>
      <c r="AL19" s="24">
        <v>942178873</v>
      </c>
      <c r="AM19" s="24">
        <v>323656962.33999997</v>
      </c>
      <c r="AN19" s="25">
        <f t="shared" si="11"/>
        <v>0.34351965599636192</v>
      </c>
      <c r="AO19" s="24">
        <v>207770338.56</v>
      </c>
      <c r="AP19" s="24">
        <v>72097152.629999995</v>
      </c>
      <c r="AQ19" s="25">
        <f t="shared" si="12"/>
        <v>0.347004067710944</v>
      </c>
      <c r="AR19" s="24">
        <v>206692915.11000001</v>
      </c>
      <c r="AS19" s="24">
        <v>71248937.879999995</v>
      </c>
      <c r="AT19" s="25">
        <f t="shared" si="13"/>
        <v>0.34470914420110621</v>
      </c>
      <c r="AU19" s="24">
        <v>173592441.21000001</v>
      </c>
      <c r="AV19" s="24">
        <v>64457232.219999999</v>
      </c>
      <c r="AW19" s="25">
        <f t="shared" si="14"/>
        <v>0.37131358814191767</v>
      </c>
      <c r="AX19" s="24">
        <v>243851285</v>
      </c>
      <c r="AY19" s="24">
        <v>91474567.030000001</v>
      </c>
      <c r="AZ19" s="25">
        <f t="shared" si="15"/>
        <v>0.37512440022614602</v>
      </c>
      <c r="BA19" s="24">
        <v>124070690.45</v>
      </c>
      <c r="BB19" s="24">
        <v>46905885.380000003</v>
      </c>
      <c r="BC19" s="25">
        <f t="shared" si="16"/>
        <v>0.3780577444187182</v>
      </c>
      <c r="BD19" s="24">
        <v>377218351.76999998</v>
      </c>
      <c r="BE19" s="24">
        <v>134624151.69999999</v>
      </c>
      <c r="BF19" s="25">
        <f t="shared" si="17"/>
        <v>0.35688653817692279</v>
      </c>
      <c r="BG19" s="24">
        <v>206335178.66999999</v>
      </c>
      <c r="BH19" s="24">
        <v>76824880</v>
      </c>
      <c r="BI19" s="25">
        <f t="shared" si="18"/>
        <v>0.37233049882816671</v>
      </c>
      <c r="BJ19" s="26">
        <v>90917810.390000001</v>
      </c>
      <c r="BK19" s="26">
        <v>33160019.18</v>
      </c>
      <c r="BL19" s="25">
        <f t="shared" si="19"/>
        <v>0.36472522861865198</v>
      </c>
      <c r="BM19" s="26">
        <v>333510034</v>
      </c>
      <c r="BN19" s="26">
        <v>112363099.08</v>
      </c>
      <c r="BO19" s="25">
        <f t="shared" si="20"/>
        <v>0.33691070020400044</v>
      </c>
      <c r="BP19" s="26">
        <v>209203272.80000001</v>
      </c>
      <c r="BQ19" s="26">
        <v>63509899.049999997</v>
      </c>
      <c r="BR19" s="25">
        <f t="shared" si="21"/>
        <v>0.30357985417711875</v>
      </c>
      <c r="BS19" s="26">
        <v>230592038.19</v>
      </c>
      <c r="BT19" s="26">
        <v>79961759.340000004</v>
      </c>
      <c r="BU19" s="25">
        <f t="shared" si="22"/>
        <v>0.34676721697613094</v>
      </c>
      <c r="BV19" s="26">
        <v>1889136279.79</v>
      </c>
      <c r="BW19" s="26">
        <v>652820498.69000006</v>
      </c>
      <c r="BX19" s="25">
        <f t="shared" si="23"/>
        <v>0.34556559295053552</v>
      </c>
      <c r="BY19" s="26">
        <v>4798934565.3199997</v>
      </c>
      <c r="BZ19" s="26">
        <v>1661320298.8900001</v>
      </c>
      <c r="CA19" s="25">
        <f t="shared" si="24"/>
        <v>0.3461852368014568</v>
      </c>
      <c r="CB19" s="3">
        <f t="shared" si="28"/>
        <v>15350742293.989996</v>
      </c>
      <c r="CC19" s="3">
        <f>BZ19+BW19+BT19+BQ19+BN19+BK19+BH19+BE19+BB19+AY19+AV19+AS19+AP19+AM19+AJ19+AG19+AD19+AA19+X19+U19+R19+O19+L19+I19+F19+C19</f>
        <v>5420710668.499999</v>
      </c>
      <c r="CD19" s="19">
        <f t="shared" si="25"/>
        <v>0.35312368383789972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60596257.140000001</v>
      </c>
      <c r="C20" s="26">
        <v>20914883.27</v>
      </c>
      <c r="D20" s="25">
        <f t="shared" si="26"/>
        <v>0.34515140467634498</v>
      </c>
      <c r="E20" s="26">
        <v>19512765</v>
      </c>
      <c r="F20" s="26">
        <v>6296929.1799999997</v>
      </c>
      <c r="G20" s="25">
        <f t="shared" si="0"/>
        <v>0.32270819537876871</v>
      </c>
      <c r="H20" s="26">
        <v>178083965.81999999</v>
      </c>
      <c r="I20" s="26">
        <v>52589197.539999999</v>
      </c>
      <c r="J20" s="25">
        <f t="shared" si="1"/>
        <v>0.29530562899275847</v>
      </c>
      <c r="K20" s="26">
        <v>79908035.109999999</v>
      </c>
      <c r="L20" s="26">
        <v>27505083.969999999</v>
      </c>
      <c r="M20" s="25">
        <f t="shared" si="2"/>
        <v>0.34420923918523316</v>
      </c>
      <c r="N20" s="26">
        <v>45582946.770000003</v>
      </c>
      <c r="O20" s="26">
        <v>14913150.85</v>
      </c>
      <c r="P20" s="25">
        <f t="shared" si="3"/>
        <v>0.32716513316368023</v>
      </c>
      <c r="Q20" s="26">
        <v>34880169.130000003</v>
      </c>
      <c r="R20" s="26">
        <v>12951521.720000001</v>
      </c>
      <c r="S20" s="25">
        <f t="shared" si="4"/>
        <v>0.37131476260132457</v>
      </c>
      <c r="T20" s="24">
        <v>101114829.84999999</v>
      </c>
      <c r="U20" s="24">
        <v>37282101.770000003</v>
      </c>
      <c r="V20" s="25">
        <f t="shared" si="5"/>
        <v>0.36871052273248728</v>
      </c>
      <c r="W20" s="24">
        <v>19758289.260000002</v>
      </c>
      <c r="X20" s="24">
        <v>6051692.1600000001</v>
      </c>
      <c r="Y20" s="25">
        <f t="shared" si="6"/>
        <v>0.30628624170673768</v>
      </c>
      <c r="Z20" s="26">
        <v>67722629.900000006</v>
      </c>
      <c r="AA20" s="26">
        <v>29000227.75</v>
      </c>
      <c r="AB20" s="25">
        <f t="shared" si="7"/>
        <v>0.42822063751543704</v>
      </c>
      <c r="AC20" s="24">
        <v>65298175.539999999</v>
      </c>
      <c r="AD20" s="24">
        <v>24594181.870000001</v>
      </c>
      <c r="AE20" s="25">
        <f t="shared" si="8"/>
        <v>0.37664424260880353</v>
      </c>
      <c r="AF20" s="24">
        <v>35535184</v>
      </c>
      <c r="AG20" s="24">
        <v>14397414.07</v>
      </c>
      <c r="AH20" s="25">
        <f t="shared" si="9"/>
        <v>0.40515940680087659</v>
      </c>
      <c r="AI20" s="26">
        <v>72429528</v>
      </c>
      <c r="AJ20" s="26">
        <v>26063970.539999999</v>
      </c>
      <c r="AK20" s="25">
        <f t="shared" si="10"/>
        <v>0.35985282880761005</v>
      </c>
      <c r="AL20" s="24">
        <v>130665087.73999999</v>
      </c>
      <c r="AM20" s="24">
        <v>42771725.590000004</v>
      </c>
      <c r="AN20" s="25">
        <f t="shared" si="11"/>
        <v>0.32733859005328214</v>
      </c>
      <c r="AO20" s="24">
        <v>35084055</v>
      </c>
      <c r="AP20" s="24">
        <v>10991804.42</v>
      </c>
      <c r="AQ20" s="25">
        <f t="shared" si="12"/>
        <v>0.31329914458291663</v>
      </c>
      <c r="AR20" s="24">
        <v>32669328.32</v>
      </c>
      <c r="AS20" s="24">
        <v>12180071.300000001</v>
      </c>
      <c r="AT20" s="25">
        <f t="shared" si="13"/>
        <v>0.37282894771189468</v>
      </c>
      <c r="AU20" s="24">
        <v>47044152.399999999</v>
      </c>
      <c r="AV20" s="24">
        <v>14677744.5</v>
      </c>
      <c r="AW20" s="25">
        <f t="shared" si="14"/>
        <v>0.31199934000723967</v>
      </c>
      <c r="AX20" s="24">
        <v>45229485.75</v>
      </c>
      <c r="AY20" s="24">
        <v>12718037.779999999</v>
      </c>
      <c r="AZ20" s="25">
        <f t="shared" si="15"/>
        <v>0.28118908647994079</v>
      </c>
      <c r="BA20" s="24">
        <v>38129035.740000002</v>
      </c>
      <c r="BB20" s="24">
        <v>16279745.460000001</v>
      </c>
      <c r="BC20" s="25">
        <f t="shared" si="16"/>
        <v>0.42696452045131106</v>
      </c>
      <c r="BD20" s="24">
        <v>108184744.53</v>
      </c>
      <c r="BE20" s="24">
        <v>37266167.75</v>
      </c>
      <c r="BF20" s="25">
        <f t="shared" si="17"/>
        <v>0.34446786293113596</v>
      </c>
      <c r="BG20" s="24">
        <v>35526991</v>
      </c>
      <c r="BH20" s="24">
        <v>13734743.310000001</v>
      </c>
      <c r="BI20" s="25">
        <f t="shared" si="18"/>
        <v>0.38660024177110863</v>
      </c>
      <c r="BJ20" s="26">
        <v>25524007.5</v>
      </c>
      <c r="BK20" s="26">
        <v>9767095.5</v>
      </c>
      <c r="BL20" s="25">
        <f t="shared" si="19"/>
        <v>0.38266308689965711</v>
      </c>
      <c r="BM20" s="26">
        <v>45672407.5</v>
      </c>
      <c r="BN20" s="26">
        <v>15781510.720000001</v>
      </c>
      <c r="BO20" s="25">
        <f t="shared" si="20"/>
        <v>0.3455370886678133</v>
      </c>
      <c r="BP20" s="26">
        <v>19513608.27</v>
      </c>
      <c r="BQ20" s="26">
        <v>6174638.3799999999</v>
      </c>
      <c r="BR20" s="25">
        <f t="shared" si="21"/>
        <v>0.3164273000956373</v>
      </c>
      <c r="BS20" s="26">
        <v>37936797.039999999</v>
      </c>
      <c r="BT20" s="26">
        <v>15541018.779999999</v>
      </c>
      <c r="BU20" s="25">
        <f t="shared" si="22"/>
        <v>0.40965553216350287</v>
      </c>
      <c r="BV20" s="26">
        <v>229175278.25</v>
      </c>
      <c r="BW20" s="26">
        <v>85295175.400000006</v>
      </c>
      <c r="BX20" s="25">
        <f t="shared" si="23"/>
        <v>0.3721831431876968</v>
      </c>
      <c r="BY20" s="26">
        <v>295766787</v>
      </c>
      <c r="BZ20" s="26">
        <v>111001405.97</v>
      </c>
      <c r="CA20" s="25">
        <f t="shared" si="24"/>
        <v>0.37530044227041626</v>
      </c>
      <c r="CB20" s="3">
        <f t="shared" si="28"/>
        <v>1906544541.5599999</v>
      </c>
      <c r="CC20" s="3">
        <f t="shared" si="28"/>
        <v>676741239.55000007</v>
      </c>
      <c r="CD20" s="19">
        <f t="shared" si="25"/>
        <v>0.35495695211834244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14384200</v>
      </c>
      <c r="I21" s="26">
        <v>725489.09</v>
      </c>
      <c r="J21" s="25">
        <f t="shared" si="1"/>
        <v>5.0436526883664019E-2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14384200</v>
      </c>
      <c r="CC21" s="3">
        <f t="shared" si="28"/>
        <v>725489.09</v>
      </c>
      <c r="CD21" s="19">
        <f t="shared" si="25"/>
        <v>5.0436526883664019E-2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178220026.02000001</v>
      </c>
      <c r="C22" s="26">
        <v>63245832.880000003</v>
      </c>
      <c r="D22" s="25">
        <f t="shared" si="26"/>
        <v>0.35487500643110947</v>
      </c>
      <c r="E22" s="26">
        <v>44379459</v>
      </c>
      <c r="F22" s="26">
        <v>16391296.42</v>
      </c>
      <c r="G22" s="25">
        <f t="shared" si="0"/>
        <v>0.36934421440333465</v>
      </c>
      <c r="H22" s="26">
        <v>447167012.29000002</v>
      </c>
      <c r="I22" s="26">
        <v>171737247</v>
      </c>
      <c r="J22" s="25">
        <f t="shared" si="1"/>
        <v>0.38405616308884544</v>
      </c>
      <c r="K22" s="26">
        <v>263576464</v>
      </c>
      <c r="L22" s="26">
        <v>120636617.55</v>
      </c>
      <c r="M22" s="25">
        <f t="shared" si="2"/>
        <v>0.45769115997398008</v>
      </c>
      <c r="N22" s="26">
        <v>124851428</v>
      </c>
      <c r="O22" s="26">
        <v>47178950.950000003</v>
      </c>
      <c r="P22" s="25">
        <f t="shared" si="3"/>
        <v>0.3778807475874445</v>
      </c>
      <c r="Q22" s="26">
        <v>130371068</v>
      </c>
      <c r="R22" s="26">
        <v>49298040.850000001</v>
      </c>
      <c r="S22" s="25">
        <f t="shared" si="4"/>
        <v>0.37813635806067036</v>
      </c>
      <c r="T22" s="24">
        <v>293873025.07999998</v>
      </c>
      <c r="U22" s="24">
        <v>131645769.70999999</v>
      </c>
      <c r="V22" s="25">
        <f t="shared" si="5"/>
        <v>0.44796819876258648</v>
      </c>
      <c r="W22" s="24">
        <v>62193121</v>
      </c>
      <c r="X22" s="24">
        <v>23716419.609999999</v>
      </c>
      <c r="Y22" s="25">
        <f t="shared" si="6"/>
        <v>0.38133509347440531</v>
      </c>
      <c r="Z22" s="26">
        <v>249864492</v>
      </c>
      <c r="AA22" s="26">
        <v>108593503.47</v>
      </c>
      <c r="AB22" s="25">
        <f t="shared" si="7"/>
        <v>0.43460958618321804</v>
      </c>
      <c r="AC22" s="24">
        <v>322157574</v>
      </c>
      <c r="AD22" s="24">
        <v>133442029.95</v>
      </c>
      <c r="AE22" s="25">
        <f t="shared" si="8"/>
        <v>0.41421354243870734</v>
      </c>
      <c r="AF22" s="24">
        <v>96006811.329999998</v>
      </c>
      <c r="AG22" s="24">
        <v>39764387.32</v>
      </c>
      <c r="AH22" s="25">
        <f t="shared" si="9"/>
        <v>0.41418298107328672</v>
      </c>
      <c r="AI22" s="26">
        <v>624329168</v>
      </c>
      <c r="AJ22" s="26">
        <v>212370436.97</v>
      </c>
      <c r="AK22" s="25">
        <f t="shared" si="10"/>
        <v>0.3401578011328793</v>
      </c>
      <c r="AL22" s="24">
        <v>363948548.83999997</v>
      </c>
      <c r="AM22" s="24">
        <v>158722989.31999999</v>
      </c>
      <c r="AN22" s="25">
        <f t="shared" si="11"/>
        <v>0.43611381286143885</v>
      </c>
      <c r="AO22" s="24">
        <v>75415082</v>
      </c>
      <c r="AP22" s="24">
        <v>29673786.989999998</v>
      </c>
      <c r="AQ22" s="25">
        <f t="shared" si="12"/>
        <v>0.39347284658524934</v>
      </c>
      <c r="AR22" s="24">
        <v>78255355</v>
      </c>
      <c r="AS22" s="24">
        <v>29576102.359999999</v>
      </c>
      <c r="AT22" s="25">
        <f t="shared" si="13"/>
        <v>0.37794349485731676</v>
      </c>
      <c r="AU22" s="24">
        <v>67365815.390000001</v>
      </c>
      <c r="AV22" s="24">
        <v>29258069.670000002</v>
      </c>
      <c r="AW22" s="25">
        <f t="shared" si="14"/>
        <v>0.43431627006392864</v>
      </c>
      <c r="AX22" s="24">
        <v>96279716</v>
      </c>
      <c r="AY22" s="24">
        <v>41761353.07</v>
      </c>
      <c r="AZ22" s="25">
        <f t="shared" si="15"/>
        <v>0.43375027269502958</v>
      </c>
      <c r="BA22" s="24">
        <v>62418917</v>
      </c>
      <c r="BB22" s="24">
        <v>26405750.890000001</v>
      </c>
      <c r="BC22" s="25">
        <f t="shared" si="16"/>
        <v>0.42304083696293548</v>
      </c>
      <c r="BD22" s="24">
        <v>152311676</v>
      </c>
      <c r="BE22" s="24">
        <v>70823090.129999995</v>
      </c>
      <c r="BF22" s="25">
        <f t="shared" si="17"/>
        <v>0.46498792469462419</v>
      </c>
      <c r="BG22" s="24">
        <v>97878987</v>
      </c>
      <c r="BH22" s="24">
        <v>40682156.909999996</v>
      </c>
      <c r="BI22" s="25">
        <f t="shared" si="18"/>
        <v>0.41563729005491235</v>
      </c>
      <c r="BJ22" s="26">
        <v>95947832</v>
      </c>
      <c r="BK22" s="26">
        <v>40029375.460000001</v>
      </c>
      <c r="BL22" s="25">
        <f t="shared" si="19"/>
        <v>0.4171993741348945</v>
      </c>
      <c r="BM22" s="26">
        <v>102419190.44</v>
      </c>
      <c r="BN22" s="26">
        <v>45905229.369999997</v>
      </c>
      <c r="BO22" s="25">
        <f t="shared" si="20"/>
        <v>0.44820925817503465</v>
      </c>
      <c r="BP22" s="26">
        <v>127285741</v>
      </c>
      <c r="BQ22" s="26">
        <v>51385110.619999997</v>
      </c>
      <c r="BR22" s="25">
        <f t="shared" si="21"/>
        <v>0.40369887637296309</v>
      </c>
      <c r="BS22" s="26">
        <v>64021590.420000002</v>
      </c>
      <c r="BT22" s="26">
        <v>29423291.629999999</v>
      </c>
      <c r="BU22" s="25">
        <f t="shared" si="22"/>
        <v>0.45958389094951818</v>
      </c>
      <c r="BV22" s="26">
        <v>789691473</v>
      </c>
      <c r="BW22" s="26">
        <v>324975887.38999999</v>
      </c>
      <c r="BX22" s="25">
        <f t="shared" si="23"/>
        <v>0.41152259901633759</v>
      </c>
      <c r="BY22" s="26">
        <v>2314152029</v>
      </c>
      <c r="BZ22" s="26">
        <v>928034921.57000005</v>
      </c>
      <c r="CA22" s="25">
        <f t="shared" si="24"/>
        <v>0.40102590924893816</v>
      </c>
      <c r="CB22" s="3">
        <f t="shared" si="28"/>
        <v>7324381601.8100004</v>
      </c>
      <c r="CC22" s="3">
        <f t="shared" si="28"/>
        <v>2964677648.0599999</v>
      </c>
      <c r="CD22" s="19">
        <f t="shared" si="25"/>
        <v>0.40476832164607168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33281000</v>
      </c>
      <c r="C23" s="26">
        <v>7313085.7000000002</v>
      </c>
      <c r="D23" s="25">
        <f t="shared" si="26"/>
        <v>0.2197375589675791</v>
      </c>
      <c r="E23" s="26">
        <v>10117359</v>
      </c>
      <c r="F23" s="26">
        <v>3664781.12</v>
      </c>
      <c r="G23" s="25">
        <f t="shared" si="0"/>
        <v>0.36222705154576407</v>
      </c>
      <c r="H23" s="26">
        <v>134321156.56</v>
      </c>
      <c r="I23" s="26">
        <v>30906699.280000001</v>
      </c>
      <c r="J23" s="25">
        <f t="shared" si="1"/>
        <v>0.23009554169669666</v>
      </c>
      <c r="K23" s="26">
        <v>12500804.359999999</v>
      </c>
      <c r="L23" s="26">
        <v>2709401.34</v>
      </c>
      <c r="M23" s="25">
        <f t="shared" si="2"/>
        <v>0.21673816035946666</v>
      </c>
      <c r="N23" s="26">
        <v>13199670</v>
      </c>
      <c r="O23" s="26">
        <v>4318337.1100000003</v>
      </c>
      <c r="P23" s="25">
        <f t="shared" si="3"/>
        <v>0.32715492963081655</v>
      </c>
      <c r="Q23" s="26">
        <v>1680000</v>
      </c>
      <c r="R23" s="26">
        <v>451859.52</v>
      </c>
      <c r="S23" s="25">
        <f t="shared" si="4"/>
        <v>0.26896400000000004</v>
      </c>
      <c r="T23" s="24">
        <v>39517533</v>
      </c>
      <c r="U23" s="24">
        <v>14466723.52</v>
      </c>
      <c r="V23" s="25">
        <f t="shared" si="5"/>
        <v>0.36608367025340371</v>
      </c>
      <c r="W23" s="24">
        <v>6672748</v>
      </c>
      <c r="X23" s="24">
        <v>2768760.4</v>
      </c>
      <c r="Y23" s="25">
        <f t="shared" si="6"/>
        <v>0.41493555578601199</v>
      </c>
      <c r="Z23" s="26">
        <v>35570450.149999999</v>
      </c>
      <c r="AA23" s="26">
        <v>7279391.96</v>
      </c>
      <c r="AB23" s="25">
        <f t="shared" si="7"/>
        <v>0.20464717003307309</v>
      </c>
      <c r="AC23" s="24">
        <v>9949227.3499999996</v>
      </c>
      <c r="AD23" s="24">
        <v>1009064.08</v>
      </c>
      <c r="AE23" s="25">
        <f t="shared" si="8"/>
        <v>0.10142135107607125</v>
      </c>
      <c r="AF23" s="24">
        <v>24345500</v>
      </c>
      <c r="AG23" s="24">
        <v>3744825.83</v>
      </c>
      <c r="AH23" s="25">
        <f t="shared" si="9"/>
        <v>0.1538200418968598</v>
      </c>
      <c r="AI23" s="26">
        <v>34743000</v>
      </c>
      <c r="AJ23" s="26">
        <v>11289719.470000001</v>
      </c>
      <c r="AK23" s="25">
        <f t="shared" si="10"/>
        <v>0.32494947097257004</v>
      </c>
      <c r="AL23" s="24">
        <v>72889624.450000003</v>
      </c>
      <c r="AM23" s="24">
        <v>24551093.890000001</v>
      </c>
      <c r="AN23" s="25">
        <f t="shared" si="11"/>
        <v>0.33682563293821444</v>
      </c>
      <c r="AO23" s="24">
        <v>14861810</v>
      </c>
      <c r="AP23" s="24">
        <v>3718188.27</v>
      </c>
      <c r="AQ23" s="25">
        <f t="shared" si="12"/>
        <v>0.25018408053931518</v>
      </c>
      <c r="AR23" s="24">
        <v>23896294</v>
      </c>
      <c r="AS23" s="24">
        <v>3097930.46</v>
      </c>
      <c r="AT23" s="25">
        <f t="shared" si="13"/>
        <v>0.12964062377203761</v>
      </c>
      <c r="AU23" s="24">
        <v>12895216</v>
      </c>
      <c r="AV23" s="24">
        <v>505245.32</v>
      </c>
      <c r="AW23" s="25">
        <f t="shared" si="14"/>
        <v>3.918083419463466E-2</v>
      </c>
      <c r="AX23" s="24">
        <v>17141948</v>
      </c>
      <c r="AY23" s="24">
        <v>4740205.01</v>
      </c>
      <c r="AZ23" s="25">
        <f t="shared" si="15"/>
        <v>0.27652662404529521</v>
      </c>
      <c r="BA23" s="24">
        <v>500000</v>
      </c>
      <c r="BB23" s="24">
        <v>281300</v>
      </c>
      <c r="BC23" s="25">
        <f t="shared" si="16"/>
        <v>0.56259999999999999</v>
      </c>
      <c r="BD23" s="24">
        <v>16226999.130000001</v>
      </c>
      <c r="BE23" s="24">
        <v>13648245.32</v>
      </c>
      <c r="BF23" s="25">
        <f t="shared" si="17"/>
        <v>0.84108251998162276</v>
      </c>
      <c r="BG23" s="24">
        <v>17590444</v>
      </c>
      <c r="BH23" s="24">
        <v>6348612.46</v>
      </c>
      <c r="BI23" s="25">
        <f t="shared" si="18"/>
        <v>0.36091257616919731</v>
      </c>
      <c r="BJ23" s="26">
        <v>565000</v>
      </c>
      <c r="BK23" s="26">
        <v>235447.5</v>
      </c>
      <c r="BL23" s="25">
        <f t="shared" si="19"/>
        <v>0.41672123893805307</v>
      </c>
      <c r="BM23" s="26">
        <v>14840075</v>
      </c>
      <c r="BN23" s="26">
        <v>5117507.88</v>
      </c>
      <c r="BO23" s="25">
        <f t="shared" si="20"/>
        <v>0.34484380166542283</v>
      </c>
      <c r="BP23" s="26">
        <v>1614520</v>
      </c>
      <c r="BQ23" s="26">
        <v>901390.15</v>
      </c>
      <c r="BR23" s="25">
        <f t="shared" si="21"/>
        <v>0.55830225082377427</v>
      </c>
      <c r="BS23" s="26">
        <v>2829526</v>
      </c>
      <c r="BT23" s="26">
        <v>809739.09</v>
      </c>
      <c r="BU23" s="25">
        <f t="shared" si="22"/>
        <v>0.28617481867987782</v>
      </c>
      <c r="BV23" s="26">
        <v>132242000</v>
      </c>
      <c r="BW23" s="26">
        <v>52087842.490000002</v>
      </c>
      <c r="BX23" s="25">
        <f t="shared" si="23"/>
        <v>0.39388274897536335</v>
      </c>
      <c r="BY23" s="26">
        <v>250923034.68000001</v>
      </c>
      <c r="BZ23" s="26">
        <v>98301370.280000001</v>
      </c>
      <c r="CA23" s="25">
        <f t="shared" si="24"/>
        <v>0.39175905235389369</v>
      </c>
      <c r="CB23" s="3">
        <f t="shared" si="28"/>
        <v>934914939.68000007</v>
      </c>
      <c r="CC23" s="3">
        <f>C23+F23+I23+L23+O23+R23+U23+X23+AA23+AD23+AG23+AJ23+AM23+AP23+AS23+AV23+AY23+BB23+BE23+BH23+BK23+BN23+BQ23+BT23+BW23+BZ23</f>
        <v>304266767.45000005</v>
      </c>
      <c r="CD23" s="19">
        <f t="shared" si="25"/>
        <v>0.32544860985336654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1310000</v>
      </c>
      <c r="C24" s="26">
        <v>500000</v>
      </c>
      <c r="D24" s="25">
        <f t="shared" si="26"/>
        <v>0.38167938931297712</v>
      </c>
      <c r="E24" s="26">
        <v>1300000</v>
      </c>
      <c r="F24" s="26">
        <v>787828</v>
      </c>
      <c r="G24" s="25">
        <f t="shared" si="0"/>
        <v>0.6060215384615385</v>
      </c>
      <c r="H24" s="26">
        <v>26935192.5</v>
      </c>
      <c r="I24" s="26">
        <v>11063031.460000001</v>
      </c>
      <c r="J24" s="25">
        <f t="shared" si="1"/>
        <v>0.41072776665694893</v>
      </c>
      <c r="K24" s="26">
        <v>1000000</v>
      </c>
      <c r="L24" s="26">
        <v>249900</v>
      </c>
      <c r="M24" s="25">
        <f t="shared" si="2"/>
        <v>0.24990000000000001</v>
      </c>
      <c r="N24" s="26">
        <v>1850000</v>
      </c>
      <c r="O24" s="26">
        <v>739000</v>
      </c>
      <c r="P24" s="25">
        <f t="shared" si="3"/>
        <v>0.39945945945945949</v>
      </c>
      <c r="Q24" s="26">
        <v>1200000</v>
      </c>
      <c r="R24" s="26">
        <v>512500</v>
      </c>
      <c r="S24" s="25">
        <f t="shared" si="4"/>
        <v>0.42708333333333331</v>
      </c>
      <c r="T24" s="24">
        <v>9650079.2100000009</v>
      </c>
      <c r="U24" s="24">
        <v>4485908.67</v>
      </c>
      <c r="V24" s="25">
        <f t="shared" si="5"/>
        <v>0.46485718638987206</v>
      </c>
      <c r="W24" s="24">
        <v>2876896</v>
      </c>
      <c r="X24" s="24">
        <v>1140820</v>
      </c>
      <c r="Y24" s="25">
        <f t="shared" si="6"/>
        <v>0.3965454434223552</v>
      </c>
      <c r="Z24" s="26">
        <v>7166000</v>
      </c>
      <c r="AA24" s="26">
        <v>2888883.98</v>
      </c>
      <c r="AB24" s="25">
        <f t="shared" si="7"/>
        <v>0.40313759140385153</v>
      </c>
      <c r="AC24" s="24">
        <v>3400000</v>
      </c>
      <c r="AD24" s="24">
        <v>1436666</v>
      </c>
      <c r="AE24" s="25">
        <f t="shared" si="8"/>
        <v>0.42254882352941175</v>
      </c>
      <c r="AF24" s="24">
        <v>1700000</v>
      </c>
      <c r="AG24" s="24">
        <v>611520</v>
      </c>
      <c r="AH24" s="25">
        <f t="shared" si="9"/>
        <v>0.35971764705882353</v>
      </c>
      <c r="AI24" s="26">
        <v>3120000</v>
      </c>
      <c r="AJ24" s="26">
        <v>1400000</v>
      </c>
      <c r="AK24" s="25">
        <f t="shared" si="10"/>
        <v>0.44871794871794873</v>
      </c>
      <c r="AL24" s="24">
        <v>9270000</v>
      </c>
      <c r="AM24" s="24">
        <v>4006517.24</v>
      </c>
      <c r="AN24" s="25">
        <f t="shared" si="11"/>
        <v>0.43220250701186624</v>
      </c>
      <c r="AO24" s="24">
        <v>2975000</v>
      </c>
      <c r="AP24" s="24">
        <v>1155680</v>
      </c>
      <c r="AQ24" s="25">
        <f t="shared" si="12"/>
        <v>0.38846386554621848</v>
      </c>
      <c r="AR24" s="24">
        <v>2450000</v>
      </c>
      <c r="AS24" s="24">
        <v>1200000</v>
      </c>
      <c r="AT24" s="25">
        <f t="shared" si="13"/>
        <v>0.48979591836734693</v>
      </c>
      <c r="AU24" s="24">
        <v>2471900</v>
      </c>
      <c r="AV24" s="24">
        <v>1029958.3</v>
      </c>
      <c r="AW24" s="25">
        <f t="shared" si="14"/>
        <v>0.41666665318176305</v>
      </c>
      <c r="AX24" s="24">
        <v>1800000</v>
      </c>
      <c r="AY24" s="24">
        <v>825000</v>
      </c>
      <c r="AZ24" s="25">
        <f t="shared" si="15"/>
        <v>0.45833333333333331</v>
      </c>
      <c r="BA24" s="24">
        <v>2400000</v>
      </c>
      <c r="BB24" s="24">
        <v>1233000</v>
      </c>
      <c r="BC24" s="25">
        <f t="shared" si="16"/>
        <v>0.51375000000000004</v>
      </c>
      <c r="BD24" s="24">
        <v>5500000</v>
      </c>
      <c r="BE24" s="24">
        <v>2450000</v>
      </c>
      <c r="BF24" s="25">
        <f t="shared" si="17"/>
        <v>0.44545454545454544</v>
      </c>
      <c r="BG24" s="24">
        <v>1821500</v>
      </c>
      <c r="BH24" s="24">
        <v>400000</v>
      </c>
      <c r="BI24" s="25">
        <f t="shared" si="18"/>
        <v>0.21959923140269008</v>
      </c>
      <c r="BJ24" s="26">
        <v>2000000</v>
      </c>
      <c r="BK24" s="26">
        <v>833500</v>
      </c>
      <c r="BL24" s="25">
        <f t="shared" si="19"/>
        <v>0.41675000000000001</v>
      </c>
      <c r="BM24" s="26">
        <v>5873152</v>
      </c>
      <c r="BN24" s="26">
        <v>1933074.17</v>
      </c>
      <c r="BO24" s="25">
        <f t="shared" si="20"/>
        <v>0.32913743250642924</v>
      </c>
      <c r="BP24" s="26">
        <v>2800000</v>
      </c>
      <c r="BQ24" s="26">
        <v>1417563</v>
      </c>
      <c r="BR24" s="25">
        <f t="shared" si="21"/>
        <v>0.50627250000000001</v>
      </c>
      <c r="BS24" s="26">
        <v>1500000</v>
      </c>
      <c r="BT24" s="26">
        <v>825000</v>
      </c>
      <c r="BU24" s="25">
        <f t="shared" si="22"/>
        <v>0.55000000000000004</v>
      </c>
      <c r="BV24" s="26">
        <v>3200000</v>
      </c>
      <c r="BW24" s="26">
        <v>747700</v>
      </c>
      <c r="BX24" s="25">
        <f t="shared" si="23"/>
        <v>0.23365625000000001</v>
      </c>
      <c r="BY24" s="26">
        <v>33868813</v>
      </c>
      <c r="BZ24" s="26">
        <v>13177500</v>
      </c>
      <c r="CA24" s="25">
        <f t="shared" si="24"/>
        <v>0.38907475145349796</v>
      </c>
      <c r="CB24" s="3">
        <f t="shared" si="28"/>
        <v>139438532.71000001</v>
      </c>
      <c r="CC24" s="3">
        <f>C24+F24+I24+L24+O24+R24+U24+X24+AA24+AD24+AG24+AJ24+AM24+AP24+AS24+AV24+AY24+BB24+BE24+BH24+BK24+BN24+BQ24+BT24+BW24+BZ24</f>
        <v>57050550.820000008</v>
      </c>
      <c r="CD24" s="19">
        <f t="shared" si="25"/>
        <v>0.40914480173605955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5000</v>
      </c>
      <c r="C25" s="26">
        <v>4819</v>
      </c>
      <c r="D25" s="25">
        <f t="shared" si="26"/>
        <v>0.96379999999999999</v>
      </c>
      <c r="E25" s="26">
        <v>0</v>
      </c>
      <c r="F25" s="26">
        <v>0</v>
      </c>
      <c r="G25" s="25">
        <f t="shared" si="0"/>
        <v>0</v>
      </c>
      <c r="H25" s="26">
        <v>1072607.1399999999</v>
      </c>
      <c r="I25" s="26">
        <v>804854.71</v>
      </c>
      <c r="J25" s="25">
        <f t="shared" si="1"/>
        <v>0.75037232178036783</v>
      </c>
      <c r="K25" s="26">
        <v>517113.86</v>
      </c>
      <c r="L25" s="26">
        <v>17002</v>
      </c>
      <c r="M25" s="25">
        <f t="shared" si="2"/>
        <v>3.2878639145351857E-2</v>
      </c>
      <c r="N25" s="26">
        <v>1912</v>
      </c>
      <c r="O25" s="26">
        <v>1912</v>
      </c>
      <c r="P25" s="25">
        <f t="shared" si="3"/>
        <v>1</v>
      </c>
      <c r="Q25" s="26">
        <v>250000</v>
      </c>
      <c r="R25" s="26">
        <v>21844</v>
      </c>
      <c r="S25" s="25">
        <f t="shared" si="4"/>
        <v>8.7375999999999995E-2</v>
      </c>
      <c r="T25" s="24">
        <v>895000</v>
      </c>
      <c r="U25" s="24">
        <v>1939</v>
      </c>
      <c r="V25" s="25">
        <f t="shared" si="5"/>
        <v>2.1664804469273742E-3</v>
      </c>
      <c r="W25" s="24">
        <v>257040.81</v>
      </c>
      <c r="X25" s="24">
        <v>0</v>
      </c>
      <c r="Y25" s="25">
        <f t="shared" si="6"/>
        <v>0</v>
      </c>
      <c r="Z25" s="26">
        <v>1849010</v>
      </c>
      <c r="AA25" s="26">
        <v>0</v>
      </c>
      <c r="AB25" s="25">
        <f t="shared" si="7"/>
        <v>0</v>
      </c>
      <c r="AC25" s="24">
        <v>1540000</v>
      </c>
      <c r="AD25" s="24">
        <v>730745.37</v>
      </c>
      <c r="AE25" s="25">
        <f t="shared" si="8"/>
        <v>0.47450998051948051</v>
      </c>
      <c r="AF25" s="24">
        <v>1563</v>
      </c>
      <c r="AG25" s="24">
        <v>1563</v>
      </c>
      <c r="AH25" s="25">
        <f t="shared" si="9"/>
        <v>1</v>
      </c>
      <c r="AI25" s="26">
        <v>70000</v>
      </c>
      <c r="AJ25" s="26">
        <v>10293</v>
      </c>
      <c r="AK25" s="25">
        <f t="shared" si="10"/>
        <v>0.14704285714285714</v>
      </c>
      <c r="AL25" s="24">
        <v>295994</v>
      </c>
      <c r="AM25" s="24">
        <v>5739</v>
      </c>
      <c r="AN25" s="25">
        <f t="shared" si="11"/>
        <v>1.9388906531889159E-2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2239</v>
      </c>
      <c r="AV25" s="24">
        <v>2239</v>
      </c>
      <c r="AW25" s="25">
        <f t="shared" si="14"/>
        <v>1</v>
      </c>
      <c r="AX25" s="24">
        <v>15000</v>
      </c>
      <c r="AY25" s="24">
        <v>176</v>
      </c>
      <c r="AZ25" s="25">
        <f t="shared" si="15"/>
        <v>1.1733333333333333E-2</v>
      </c>
      <c r="BA25" s="24">
        <v>10000</v>
      </c>
      <c r="BB25" s="24">
        <v>100</v>
      </c>
      <c r="BC25" s="25">
        <f t="shared" si="16"/>
        <v>0.01</v>
      </c>
      <c r="BD25" s="24">
        <v>3500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6000</v>
      </c>
      <c r="BN25" s="26">
        <v>976</v>
      </c>
      <c r="BO25" s="25">
        <f t="shared" si="20"/>
        <v>0.16266666666666665</v>
      </c>
      <c r="BP25" s="26">
        <v>150000</v>
      </c>
      <c r="BQ25" s="26">
        <v>0</v>
      </c>
      <c r="BR25" s="25">
        <f t="shared" si="21"/>
        <v>0</v>
      </c>
      <c r="BS25" s="26">
        <v>42000</v>
      </c>
      <c r="BT25" s="26">
        <v>6196</v>
      </c>
      <c r="BU25" s="25">
        <f t="shared" si="22"/>
        <v>0.14752380952380953</v>
      </c>
      <c r="BV25" s="26">
        <v>23800000</v>
      </c>
      <c r="BW25" s="26">
        <v>5926405.4900000002</v>
      </c>
      <c r="BX25" s="25">
        <f t="shared" si="23"/>
        <v>0.24900863403361345</v>
      </c>
      <c r="BY25" s="26">
        <v>230000000</v>
      </c>
      <c r="BZ25" s="26">
        <v>76814698.060000002</v>
      </c>
      <c r="CA25" s="25">
        <f t="shared" si="24"/>
        <v>0.33397694808695655</v>
      </c>
      <c r="CB25" s="3">
        <f t="shared" si="28"/>
        <v>260783979.81</v>
      </c>
      <c r="CC25" s="3">
        <f>C25+F25+I25+L25+O25+R25+U25+X25+AA25+AD25+AG25+AJ25+AM25+AP25+AS25+AV25+AY25+BB25+BE25+BH25+BK25+BN25+BQ25+BT25+BW25+BZ25</f>
        <v>84351501.629999995</v>
      </c>
      <c r="CD25" s="19">
        <f t="shared" si="25"/>
        <v>0.32345354071003968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100000</v>
      </c>
      <c r="X26" s="24">
        <v>0</v>
      </c>
      <c r="Y26" s="25">
        <f t="shared" si="6"/>
        <v>0</v>
      </c>
      <c r="Z26" s="24">
        <v>2146000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1425559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7513984.4400000004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14613400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25798943.440000001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968360316.13999999</v>
      </c>
      <c r="C27" s="3">
        <f>SUM(C13:C26)</f>
        <v>288170854.43000001</v>
      </c>
      <c r="D27" s="16">
        <f t="shared" si="26"/>
        <v>0.29758639385253155</v>
      </c>
      <c r="E27" s="3">
        <f>SUM(E13:E26)</f>
        <v>253889167.75999999</v>
      </c>
      <c r="F27" s="3">
        <f>SUM(F13:F26)</f>
        <v>83114415.170000002</v>
      </c>
      <c r="G27" s="16">
        <f t="shared" si="0"/>
        <v>0.32736495181459491</v>
      </c>
      <c r="H27" s="3">
        <f>SUM(H13:H26)</f>
        <v>3072001316.6399999</v>
      </c>
      <c r="I27" s="3">
        <f>SUM(I13:I26)</f>
        <v>866204614.95000005</v>
      </c>
      <c r="J27" s="16">
        <f t="shared" si="1"/>
        <v>0.28196752724618329</v>
      </c>
      <c r="K27" s="3">
        <f>SUM(K13:K26)</f>
        <v>1628944498.2399995</v>
      </c>
      <c r="L27" s="3">
        <f>SUM(L13:L26)</f>
        <v>534567052.37</v>
      </c>
      <c r="M27" s="16">
        <f t="shared" si="2"/>
        <v>0.32816775092556894</v>
      </c>
      <c r="N27" s="3">
        <f>SUM(N13:N26)</f>
        <v>555690123.48000002</v>
      </c>
      <c r="O27" s="3">
        <f>SUM(O13:O26)</f>
        <v>186770511.04000002</v>
      </c>
      <c r="P27" s="16">
        <f t="shared" si="3"/>
        <v>0.3361055076349978</v>
      </c>
      <c r="Q27" s="3">
        <f>SUM(Q13:Q26)</f>
        <v>492235813.90999997</v>
      </c>
      <c r="R27" s="3">
        <f>SUM(R13:R26)</f>
        <v>166490149.19</v>
      </c>
      <c r="S27" s="16">
        <f t="shared" si="4"/>
        <v>0.33823249850008058</v>
      </c>
      <c r="T27" s="3">
        <f>SUM(T13:T26)</f>
        <v>1657377357.8799999</v>
      </c>
      <c r="U27" s="3">
        <f>SUM(U13:U26)</f>
        <v>666808761.8599999</v>
      </c>
      <c r="V27" s="16">
        <f t="shared" si="5"/>
        <v>0.40232766466227982</v>
      </c>
      <c r="W27" s="3">
        <f>SUM(W13:W26)</f>
        <v>340063316.75999999</v>
      </c>
      <c r="X27" s="3">
        <f>SUM(X13:X26)</f>
        <v>107681191.97000001</v>
      </c>
      <c r="Y27" s="16">
        <f t="shared" si="6"/>
        <v>0.31665041968050944</v>
      </c>
      <c r="Z27" s="3">
        <f>SUM(Z13:Z26)</f>
        <v>1229904983.0900002</v>
      </c>
      <c r="AA27" s="3">
        <f>SUM(AA13:AA26)</f>
        <v>424222631.21999997</v>
      </c>
      <c r="AB27" s="16">
        <f t="shared" si="7"/>
        <v>0.3449230932898471</v>
      </c>
      <c r="AC27" s="3">
        <f>SUM(AC13:AC26)</f>
        <v>1284134391.3199999</v>
      </c>
      <c r="AD27" s="3">
        <f>SUM(AD13:AD26)</f>
        <v>436483368.08999997</v>
      </c>
      <c r="AE27" s="16">
        <f t="shared" si="8"/>
        <v>0.33990474131085746</v>
      </c>
      <c r="AF27" s="3">
        <f>SUM(AF13:AF26)</f>
        <v>430602217.25999999</v>
      </c>
      <c r="AG27" s="3">
        <f>SUM(AG13:AG26)</f>
        <v>157502870.96000001</v>
      </c>
      <c r="AH27" s="16">
        <f t="shared" si="9"/>
        <v>0.36577347873919308</v>
      </c>
      <c r="AI27" s="3">
        <f>SUM(AI13:AI26)</f>
        <v>1735003451.9699998</v>
      </c>
      <c r="AJ27" s="3">
        <f>SUM(AJ13:AJ26)</f>
        <v>568392994.49000001</v>
      </c>
      <c r="AK27" s="16">
        <f t="shared" si="10"/>
        <v>0.32760337960401253</v>
      </c>
      <c r="AL27" s="3">
        <f>SUM(AL13:AL26)</f>
        <v>2168831034.1299996</v>
      </c>
      <c r="AM27" s="3">
        <f>SUM(AM13:AM26)</f>
        <v>722220616.53000009</v>
      </c>
      <c r="AN27" s="16">
        <f t="shared" si="11"/>
        <v>0.33299994566875524</v>
      </c>
      <c r="AO27" s="3">
        <f>SUM(AO13:AO26)</f>
        <v>563542490.47000003</v>
      </c>
      <c r="AP27" s="3">
        <f>SUM(AP13:AP26)</f>
        <v>168663683.31</v>
      </c>
      <c r="AQ27" s="16">
        <f t="shared" si="12"/>
        <v>0.29929186558644905</v>
      </c>
      <c r="AR27" s="3">
        <f>SUM(AR13:AR26)</f>
        <v>638617649.27999997</v>
      </c>
      <c r="AS27" s="3">
        <f>SUM(AS13:AS26)</f>
        <v>170659817.75000003</v>
      </c>
      <c r="AT27" s="16">
        <f t="shared" si="13"/>
        <v>0.26723316830095117</v>
      </c>
      <c r="AU27" s="3">
        <f>SUM(AU13:AU26)</f>
        <v>452523670.45999998</v>
      </c>
      <c r="AV27" s="3">
        <f>SUM(AV13:AV26)</f>
        <v>152879468.44</v>
      </c>
      <c r="AW27" s="16">
        <f t="shared" si="14"/>
        <v>0.33783750645484412</v>
      </c>
      <c r="AX27" s="3">
        <f>SUM(AX13:AX26)</f>
        <v>596121560.01999998</v>
      </c>
      <c r="AY27" s="3">
        <f>SUM(AY13:AY26)</f>
        <v>193483764.92999998</v>
      </c>
      <c r="AZ27" s="16">
        <f t="shared" si="15"/>
        <v>0.32457099005697521</v>
      </c>
      <c r="BA27" s="3">
        <f>SUM(BA13:BA26)</f>
        <v>321874609.13</v>
      </c>
      <c r="BB27" s="3">
        <f>SUM(BB13:BB26)</f>
        <v>135738597.18000001</v>
      </c>
      <c r="BC27" s="16">
        <f t="shared" si="16"/>
        <v>0.42171265868684088</v>
      </c>
      <c r="BD27" s="3">
        <f>SUM(BD13:BD26)</f>
        <v>1059253011.2099999</v>
      </c>
      <c r="BE27" s="3">
        <f>SUM(BE13:BE26)</f>
        <v>330817916.75999999</v>
      </c>
      <c r="BF27" s="16">
        <f t="shared" si="17"/>
        <v>0.31231246289505654</v>
      </c>
      <c r="BG27" s="3">
        <f>SUM(BG13:BG26)</f>
        <v>616001359.78999996</v>
      </c>
      <c r="BH27" s="3">
        <f>SUM(BH13:BH26)</f>
        <v>199861355.37</v>
      </c>
      <c r="BI27" s="16">
        <f t="shared" si="18"/>
        <v>0.32444953601747634</v>
      </c>
      <c r="BJ27" s="3">
        <f>SUM(BJ13:BJ26)</f>
        <v>388837953.30000001</v>
      </c>
      <c r="BK27" s="3">
        <f>SUM(BK13:BK26)</f>
        <v>117838653.30000001</v>
      </c>
      <c r="BL27" s="16">
        <f t="shared" si="19"/>
        <v>0.3030533730051912</v>
      </c>
      <c r="BM27" s="3">
        <f>SUM(BM13:BM26)</f>
        <v>738064784.95000005</v>
      </c>
      <c r="BN27" s="3">
        <f>SUM(BN13:BN26)</f>
        <v>238024904.14999998</v>
      </c>
      <c r="BO27" s="16">
        <f t="shared" si="20"/>
        <v>0.32249866001414074</v>
      </c>
      <c r="BP27" s="3">
        <f>SUM(BP13:BP26)</f>
        <v>522609185.44</v>
      </c>
      <c r="BQ27" s="3">
        <f>SUM(BQ13:BQ26)</f>
        <v>161609941.91</v>
      </c>
      <c r="BR27" s="16">
        <f t="shared" si="21"/>
        <v>0.30923670385535962</v>
      </c>
      <c r="BS27" s="3">
        <f>SUM(BS13:BS26)</f>
        <v>542833166.44000006</v>
      </c>
      <c r="BT27" s="3">
        <f>SUM(BT13:BT26)</f>
        <v>163000302.81</v>
      </c>
      <c r="BU27" s="16">
        <f t="shared" si="22"/>
        <v>0.30027697806120807</v>
      </c>
      <c r="BV27" s="3">
        <f>SUM(BV13:BV26)</f>
        <v>4477685886.71</v>
      </c>
      <c r="BW27" s="3">
        <f>SUM(BW13:BW26)</f>
        <v>1502332795.9700003</v>
      </c>
      <c r="BX27" s="16">
        <f t="shared" si="23"/>
        <v>0.33551545016344281</v>
      </c>
      <c r="BY27" s="3">
        <f>SUM(BY13:BY26)</f>
        <v>12346077160.65</v>
      </c>
      <c r="BZ27" s="3">
        <f>SUM(BZ13:BZ26)</f>
        <v>4153929835.5500002</v>
      </c>
      <c r="CA27" s="16">
        <f t="shared" si="24"/>
        <v>0.33645746592201786</v>
      </c>
      <c r="CB27" s="3">
        <f>SUM(CB13:CB26)</f>
        <v>39081080476.429993</v>
      </c>
      <c r="CC27" s="3">
        <f>SUM(CC13:CC26)</f>
        <v>12897471069.699997</v>
      </c>
      <c r="CD27" s="19">
        <f t="shared" si="25"/>
        <v>0.33001828282302814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12981859.25999999</v>
      </c>
      <c r="C28" s="3">
        <f>C12-C27</f>
        <v>174739092.64999998</v>
      </c>
      <c r="D28" s="16"/>
      <c r="E28" s="3">
        <f>E12-E27</f>
        <v>-657000</v>
      </c>
      <c r="F28" s="3">
        <f>F12-F27</f>
        <v>21604743.829999998</v>
      </c>
      <c r="G28" s="16"/>
      <c r="H28" s="3">
        <f>H12-H27</f>
        <v>-194623094.04999971</v>
      </c>
      <c r="I28" s="3">
        <f>I12-I27</f>
        <v>358571935.00999999</v>
      </c>
      <c r="J28" s="16"/>
      <c r="K28" s="3">
        <f>K12-K27</f>
        <v>-6830451.2799994946</v>
      </c>
      <c r="L28" s="3">
        <f>L12-L27</f>
        <v>155774945.87</v>
      </c>
      <c r="M28" s="16"/>
      <c r="N28" s="3">
        <f>N12-N27</f>
        <v>-24713619.710000038</v>
      </c>
      <c r="O28" s="3">
        <f>O12-O27</f>
        <v>29388860.169999987</v>
      </c>
      <c r="P28" s="16"/>
      <c r="Q28" s="3">
        <f>Q12-Q27</f>
        <v>-25084612.699999988</v>
      </c>
      <c r="R28" s="3">
        <f>R12-R27</f>
        <v>25481600.210000008</v>
      </c>
      <c r="S28" s="16"/>
      <c r="T28" s="3">
        <f>T12-T27</f>
        <v>-103668228.3499999</v>
      </c>
      <c r="U28" s="3">
        <f>U12-U27</f>
        <v>-2315015.2499998808</v>
      </c>
      <c r="V28" s="16"/>
      <c r="W28" s="3">
        <f>W12-W27</f>
        <v>-14890562.959999979</v>
      </c>
      <c r="X28" s="3">
        <f>X12-X27</f>
        <v>36968026.309999987</v>
      </c>
      <c r="Y28" s="16"/>
      <c r="Z28" s="3">
        <f>Z12-Z27</f>
        <v>-60856553.0400002</v>
      </c>
      <c r="AA28" s="3">
        <f>AA12-AA27</f>
        <v>47194415.680000007</v>
      </c>
      <c r="AB28" s="16"/>
      <c r="AC28" s="3">
        <f>AC12-AC27</f>
        <v>-18092909.859999895</v>
      </c>
      <c r="AD28" s="3">
        <f>AD12-AD27</f>
        <v>61222640.76000005</v>
      </c>
      <c r="AE28" s="16"/>
      <c r="AF28" s="3">
        <f>AF12-AF27</f>
        <v>-31724000</v>
      </c>
      <c r="AG28" s="3">
        <f>AG12-AG27</f>
        <v>38679900.00999999</v>
      </c>
      <c r="AH28" s="16"/>
      <c r="AI28" s="3">
        <f>AI12-AI27</f>
        <v>24053542.630000114</v>
      </c>
      <c r="AJ28" s="3">
        <f>AJ12-AJ27</f>
        <v>163618028.04999995</v>
      </c>
      <c r="AK28" s="19"/>
      <c r="AL28" s="3">
        <f>AL12-AL27</f>
        <v>-69165156.319999695</v>
      </c>
      <c r="AM28" s="3">
        <f>AM12-AM27</f>
        <v>97404422.529999852</v>
      </c>
      <c r="AN28" s="16"/>
      <c r="AO28" s="3">
        <f>AO12-AO27</f>
        <v>-39888559.720000029</v>
      </c>
      <c r="AP28" s="3">
        <f>AP12-AP27</f>
        <v>14396822.310000002</v>
      </c>
      <c r="AQ28" s="16"/>
      <c r="AR28" s="3">
        <f>AR12-AR27</f>
        <v>-38280114.689999938</v>
      </c>
      <c r="AS28" s="3">
        <f>AS12-AS27</f>
        <v>42251063.48999998</v>
      </c>
      <c r="AT28" s="16"/>
      <c r="AU28" s="3">
        <f>AU12-AU27</f>
        <v>-19573990.969999969</v>
      </c>
      <c r="AV28" s="3">
        <f>AV12-AV27</f>
        <v>30029473.319999993</v>
      </c>
      <c r="AW28" s="16"/>
      <c r="AX28" s="3">
        <f>AX12-AX27</f>
        <v>-42868028.980000019</v>
      </c>
      <c r="AY28" s="3">
        <f>AY12-AY27</f>
        <v>39010504.24000001</v>
      </c>
      <c r="AZ28" s="16"/>
      <c r="BA28" s="3">
        <f>BA12-BA27</f>
        <v>-2965714.4499999881</v>
      </c>
      <c r="BB28" s="3">
        <f>BB12-BB27</f>
        <v>5957923.4199999869</v>
      </c>
      <c r="BC28" s="16"/>
      <c r="BD28" s="3">
        <f>BD12-BD27</f>
        <v>-36753047.029999971</v>
      </c>
      <c r="BE28" s="3">
        <f>BE12-BE27</f>
        <v>7995421.1200000048</v>
      </c>
      <c r="BF28" s="16"/>
      <c r="BG28" s="3">
        <f>BG12-BG27</f>
        <v>-30001675</v>
      </c>
      <c r="BH28" s="3">
        <f>BH12-BH27</f>
        <v>11110243.319999993</v>
      </c>
      <c r="BI28" s="16"/>
      <c r="BJ28" s="3">
        <f>BJ12-BJ27</f>
        <v>-1937269.5</v>
      </c>
      <c r="BK28" s="3">
        <f>BK12-BK27</f>
        <v>18857240</v>
      </c>
      <c r="BL28" s="16"/>
      <c r="BM28" s="3">
        <f>BM12-BM27</f>
        <v>-78634667.390000105</v>
      </c>
      <c r="BN28" s="3">
        <f>BN12-BN27</f>
        <v>71374348.5</v>
      </c>
      <c r="BO28" s="16"/>
      <c r="BP28" s="3">
        <f>BP12-BP27</f>
        <v>-8164253.6399999857</v>
      </c>
      <c r="BQ28" s="3">
        <f>BQ12-BQ27</f>
        <v>57572244.550000012</v>
      </c>
      <c r="BR28" s="16"/>
      <c r="BS28" s="3">
        <f>BS12-BS27</f>
        <v>-36424729.01000005</v>
      </c>
      <c r="BT28" s="3">
        <f>BT12-BT27</f>
        <v>53740957.310000002</v>
      </c>
      <c r="BU28" s="16"/>
      <c r="BV28" s="3">
        <f>BV12-BV27</f>
        <v>-142012520.02000046</v>
      </c>
      <c r="BW28" s="3">
        <f>BW12-BW27</f>
        <v>143496711.14999962</v>
      </c>
      <c r="BX28" s="16"/>
      <c r="BY28" s="3">
        <f>BY12-BY27</f>
        <v>-196000000</v>
      </c>
      <c r="BZ28" s="3">
        <f>BZ12-BZ27</f>
        <v>232941278.38000011</v>
      </c>
      <c r="CA28" s="16"/>
      <c r="CB28" s="3">
        <f t="shared" ref="CB28:CC28" si="29">BY28+BV28+BS28+BP28+BM28+BJ28+BG28+BD28+BA28+AX28+AU28+AR28+AO28+AL28+AI28+AF28+AC28+Z28+W28+T28+Q28+N28+K28+H28+E28+B28</f>
        <v>-1186775356.7799993</v>
      </c>
      <c r="CC28" s="3">
        <f t="shared" si="29"/>
        <v>1937067826.9399996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7">
        <f>(BS31+BS30)/BS27*100</f>
        <v>0</v>
      </c>
      <c r="BT32" s="37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15"/>
      <c r="BG36" s="33"/>
      <c r="CF36" s="23"/>
      <c r="CG36" s="23"/>
      <c r="CH36" s="23"/>
      <c r="CI36" s="23"/>
    </row>
    <row r="37" spans="1:87" x14ac:dyDescent="0.2"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U6" sqref="AU6:AV12"/>
    </sheetView>
  </sheetViews>
  <sheetFormatPr defaultColWidth="8.85546875" defaultRowHeight="12.75" x14ac:dyDescent="0.2"/>
  <cols>
    <col min="1" max="1" width="47.710937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8.75" customHeight="1" x14ac:dyDescent="0.3">
      <c r="A2" s="20"/>
      <c r="B2" s="60" t="s">
        <v>75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64</v>
      </c>
      <c r="D4" s="58" t="s">
        <v>27</v>
      </c>
      <c r="E4" s="56" t="s">
        <v>26</v>
      </c>
      <c r="F4" s="56" t="s">
        <v>64</v>
      </c>
      <c r="G4" s="58" t="s">
        <v>27</v>
      </c>
      <c r="H4" s="56" t="s">
        <v>26</v>
      </c>
      <c r="I4" s="56" t="s">
        <v>64</v>
      </c>
      <c r="J4" s="58" t="s">
        <v>27</v>
      </c>
      <c r="K4" s="56" t="s">
        <v>26</v>
      </c>
      <c r="L4" s="56" t="s">
        <v>64</v>
      </c>
      <c r="M4" s="58" t="s">
        <v>27</v>
      </c>
      <c r="N4" s="56" t="s">
        <v>26</v>
      </c>
      <c r="O4" s="56" t="s">
        <v>64</v>
      </c>
      <c r="P4" s="58" t="s">
        <v>27</v>
      </c>
      <c r="Q4" s="56" t="s">
        <v>26</v>
      </c>
      <c r="R4" s="56" t="s">
        <v>64</v>
      </c>
      <c r="S4" s="58" t="s">
        <v>27</v>
      </c>
      <c r="T4" s="56" t="s">
        <v>26</v>
      </c>
      <c r="U4" s="56" t="s">
        <v>64</v>
      </c>
      <c r="V4" s="58" t="s">
        <v>27</v>
      </c>
      <c r="W4" s="56" t="s">
        <v>26</v>
      </c>
      <c r="X4" s="56" t="s">
        <v>64</v>
      </c>
      <c r="Y4" s="58" t="s">
        <v>27</v>
      </c>
      <c r="Z4" s="56" t="s">
        <v>26</v>
      </c>
      <c r="AA4" s="56" t="s">
        <v>64</v>
      </c>
      <c r="AB4" s="58" t="s">
        <v>27</v>
      </c>
      <c r="AC4" s="56" t="s">
        <v>26</v>
      </c>
      <c r="AD4" s="56" t="s">
        <v>64</v>
      </c>
      <c r="AE4" s="58" t="s">
        <v>27</v>
      </c>
      <c r="AF4" s="56" t="s">
        <v>26</v>
      </c>
      <c r="AG4" s="56" t="s">
        <v>64</v>
      </c>
      <c r="AH4" s="58" t="s">
        <v>27</v>
      </c>
      <c r="AI4" s="56" t="s">
        <v>26</v>
      </c>
      <c r="AJ4" s="56" t="s">
        <v>64</v>
      </c>
      <c r="AK4" s="58" t="s">
        <v>27</v>
      </c>
      <c r="AL4" s="56" t="s">
        <v>26</v>
      </c>
      <c r="AM4" s="56" t="s">
        <v>64</v>
      </c>
      <c r="AN4" s="58" t="s">
        <v>27</v>
      </c>
      <c r="AO4" s="56" t="s">
        <v>26</v>
      </c>
      <c r="AP4" s="56" t="s">
        <v>64</v>
      </c>
      <c r="AQ4" s="58" t="s">
        <v>27</v>
      </c>
      <c r="AR4" s="56" t="s">
        <v>26</v>
      </c>
      <c r="AS4" s="56" t="s">
        <v>64</v>
      </c>
      <c r="AT4" s="58" t="s">
        <v>27</v>
      </c>
      <c r="AU4" s="56" t="s">
        <v>26</v>
      </c>
      <c r="AV4" s="56" t="s">
        <v>64</v>
      </c>
      <c r="AW4" s="58" t="s">
        <v>27</v>
      </c>
      <c r="AX4" s="56" t="s">
        <v>26</v>
      </c>
      <c r="AY4" s="56" t="s">
        <v>64</v>
      </c>
      <c r="AZ4" s="58" t="s">
        <v>27</v>
      </c>
      <c r="BA4" s="56" t="s">
        <v>26</v>
      </c>
      <c r="BB4" s="56" t="s">
        <v>64</v>
      </c>
      <c r="BC4" s="58" t="s">
        <v>27</v>
      </c>
      <c r="BD4" s="56" t="s">
        <v>26</v>
      </c>
      <c r="BE4" s="56" t="s">
        <v>64</v>
      </c>
      <c r="BF4" s="58" t="s">
        <v>27</v>
      </c>
      <c r="BG4" s="56" t="s">
        <v>26</v>
      </c>
      <c r="BH4" s="56" t="s">
        <v>64</v>
      </c>
      <c r="BI4" s="58" t="s">
        <v>27</v>
      </c>
      <c r="BJ4" s="56" t="s">
        <v>26</v>
      </c>
      <c r="BK4" s="56" t="s">
        <v>64</v>
      </c>
      <c r="BL4" s="58" t="s">
        <v>27</v>
      </c>
      <c r="BM4" s="56" t="s">
        <v>26</v>
      </c>
      <c r="BN4" s="56" t="s">
        <v>64</v>
      </c>
      <c r="BO4" s="58" t="s">
        <v>27</v>
      </c>
      <c r="BP4" s="56" t="s">
        <v>26</v>
      </c>
      <c r="BQ4" s="56" t="s">
        <v>64</v>
      </c>
      <c r="BR4" s="58" t="s">
        <v>27</v>
      </c>
      <c r="BS4" s="56" t="s">
        <v>26</v>
      </c>
      <c r="BT4" s="56" t="s">
        <v>64</v>
      </c>
      <c r="BU4" s="58" t="s">
        <v>27</v>
      </c>
      <c r="BV4" s="56" t="s">
        <v>26</v>
      </c>
      <c r="BW4" s="56" t="s">
        <v>64</v>
      </c>
      <c r="BX4" s="58" t="s">
        <v>27</v>
      </c>
      <c r="BY4" s="56" t="s">
        <v>26</v>
      </c>
      <c r="BZ4" s="56" t="s">
        <v>64</v>
      </c>
      <c r="CA4" s="58" t="s">
        <v>27</v>
      </c>
      <c r="CB4" s="56" t="s">
        <v>26</v>
      </c>
      <c r="CC4" s="56" t="s">
        <v>64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48"/>
      <c r="C6" s="48"/>
      <c r="D6" s="25">
        <f>IF(B6&gt;0,C6/B6,0)</f>
        <v>0</v>
      </c>
      <c r="E6" s="48"/>
      <c r="F6" s="48"/>
      <c r="G6" s="46">
        <f t="shared" ref="G6:G27" si="0">IF(E6&gt;0,F6/E6,0)</f>
        <v>0</v>
      </c>
      <c r="H6" s="26"/>
      <c r="I6" s="26"/>
      <c r="J6" s="46">
        <f t="shared" ref="J6:J27" si="1">IF(H6&gt;0,I6/H6,0)</f>
        <v>0</v>
      </c>
      <c r="K6" s="26"/>
      <c r="L6" s="26"/>
      <c r="M6" s="46">
        <f t="shared" ref="M6:M27" si="2">IF(K6&gt;0,L6/K6,0)</f>
        <v>0</v>
      </c>
      <c r="N6" s="26"/>
      <c r="O6" s="26"/>
      <c r="P6" s="46">
        <f t="shared" ref="P6:P27" si="3">IF(N6&gt;0,O6/N6,0)</f>
        <v>0</v>
      </c>
      <c r="Q6" s="26"/>
      <c r="R6" s="26"/>
      <c r="S6" s="46">
        <f t="shared" ref="S6:S27" si="4">IF(Q6&gt;0,R6/Q6,0)</f>
        <v>0</v>
      </c>
      <c r="T6" s="26"/>
      <c r="U6" s="26"/>
      <c r="V6" s="46">
        <f t="shared" ref="V6:V27" si="5">IF(T6&gt;0,U6/T6,0)</f>
        <v>0</v>
      </c>
      <c r="W6" s="26"/>
      <c r="X6" s="26"/>
      <c r="Y6" s="46">
        <f t="shared" ref="Y6:Y27" si="6">IF(W6&gt;0,X6/W6,0)</f>
        <v>0</v>
      </c>
      <c r="Z6" s="26"/>
      <c r="AA6" s="26"/>
      <c r="AB6" s="46">
        <f t="shared" ref="AB6:AB27" si="7">IF(Z6&gt;0,AA6/Z6,0)</f>
        <v>0</v>
      </c>
      <c r="AC6" s="26"/>
      <c r="AD6" s="26"/>
      <c r="AE6" s="46">
        <f t="shared" ref="AE6:AE27" si="8">IF(AC6&gt;0,AD6/AC6,0)</f>
        <v>0</v>
      </c>
      <c r="AF6" s="26"/>
      <c r="AG6" s="26"/>
      <c r="AH6" s="46">
        <f t="shared" ref="AH6:AH27" si="9">IF(AF6&gt;0,AG6/AF6,0)</f>
        <v>0</v>
      </c>
      <c r="AI6" s="26"/>
      <c r="AJ6" s="26"/>
      <c r="AK6" s="46">
        <f t="shared" ref="AK6:AK27" si="10">IF(AI6&gt;0,AJ6/AI6,0)</f>
        <v>0</v>
      </c>
      <c r="AL6" s="26"/>
      <c r="AM6" s="26"/>
      <c r="AN6" s="46">
        <f t="shared" ref="AN6:AN27" si="11">IF(AL6&gt;0,AM6/AL6,0)</f>
        <v>0</v>
      </c>
      <c r="AO6" s="26"/>
      <c r="AP6" s="26"/>
      <c r="AQ6" s="46">
        <f t="shared" ref="AQ6:AQ27" si="12">IF(AO6&gt;0,AP6/AO6,0)</f>
        <v>0</v>
      </c>
      <c r="AR6" s="26"/>
      <c r="AS6" s="26"/>
      <c r="AT6" s="46">
        <f t="shared" ref="AT6:AT27" si="13">IF(AR6&gt;0,AS6/AR6,0)</f>
        <v>0</v>
      </c>
      <c r="AU6" s="26"/>
      <c r="AV6" s="26"/>
      <c r="AW6" s="46">
        <f t="shared" ref="AW6:AW27" si="14">IF(AU6&gt;0,AV6/AU6,0)</f>
        <v>0</v>
      </c>
      <c r="AX6" s="26"/>
      <c r="AY6" s="26"/>
      <c r="AZ6" s="46">
        <f t="shared" ref="AZ6:AZ27" si="15">IF(AX6&gt;0,AY6/AX6,0)</f>
        <v>0</v>
      </c>
      <c r="BA6" s="26"/>
      <c r="BB6" s="26"/>
      <c r="BC6" s="46">
        <f t="shared" ref="BC6:BC27" si="16">IF(BA6&gt;0,BB6/BA6,0)</f>
        <v>0</v>
      </c>
      <c r="BD6" s="26"/>
      <c r="BE6" s="26"/>
      <c r="BF6" s="46">
        <f t="shared" ref="BF6:BF27" si="17">IF(BD6&gt;0,BE6/BD6,0)</f>
        <v>0</v>
      </c>
      <c r="BG6" s="26"/>
      <c r="BH6" s="26"/>
      <c r="BI6" s="46">
        <f t="shared" ref="BI6:BI27" si="18">IF(BG6&gt;0,BH6/BG6,0)</f>
        <v>0</v>
      </c>
      <c r="BJ6" s="26"/>
      <c r="BK6" s="26"/>
      <c r="BL6" s="46">
        <f t="shared" ref="BL6:BL27" si="19">IF(BJ6&gt;0,BK6/BJ6,0)</f>
        <v>0</v>
      </c>
      <c r="BM6" s="26"/>
      <c r="BN6" s="26"/>
      <c r="BO6" s="46">
        <f t="shared" ref="BO6:BO27" si="20">IF(BM6&gt;0,BN6/BM6,0)</f>
        <v>0</v>
      </c>
      <c r="BP6" s="26"/>
      <c r="BQ6" s="26"/>
      <c r="BR6" s="46">
        <f t="shared" ref="BR6:BR27" si="21">IF(BP6&gt;0,BQ6/BP6,0)</f>
        <v>0</v>
      </c>
      <c r="BS6" s="26"/>
      <c r="BT6" s="26"/>
      <c r="BU6" s="46">
        <f t="shared" ref="BU6:BU27" si="22">IF(BS6&gt;0,BT6/BS6,0)</f>
        <v>0</v>
      </c>
      <c r="BV6" s="26"/>
      <c r="BW6" s="26"/>
      <c r="BX6" s="46">
        <f t="shared" ref="BX6:BX27" si="23">IF(BV6&gt;0,BW6/BV6,0)</f>
        <v>0</v>
      </c>
      <c r="BY6" s="26"/>
      <c r="BZ6" s="26"/>
      <c r="CA6" s="12">
        <f t="shared" ref="CA6:CA27" si="24">IF(BY6&gt;0,BZ6/BY6,0)</f>
        <v>0</v>
      </c>
      <c r="CB6" s="3"/>
      <c r="CC6" s="3"/>
      <c r="CD6" s="19">
        <f t="shared" ref="CD6:CD27" si="25">IF(CB6&gt;0,CC6/CB6,0)</f>
        <v>0</v>
      </c>
      <c r="CF6" s="27"/>
      <c r="CG6" s="27"/>
      <c r="CH6" s="23"/>
      <c r="CI6" s="23"/>
    </row>
    <row r="7" spans="1:87" ht="47.25" x14ac:dyDescent="0.2">
      <c r="A7" s="5" t="s">
        <v>29</v>
      </c>
      <c r="B7" s="48"/>
      <c r="C7" s="48"/>
      <c r="D7" s="25">
        <f t="shared" ref="D7:D27" si="26">IF(B7&gt;0,C7/B7,0)</f>
        <v>0</v>
      </c>
      <c r="E7" s="48"/>
      <c r="F7" s="48"/>
      <c r="G7" s="46">
        <f t="shared" si="0"/>
        <v>0</v>
      </c>
      <c r="H7" s="26"/>
      <c r="I7" s="26"/>
      <c r="J7" s="46">
        <f t="shared" si="1"/>
        <v>0</v>
      </c>
      <c r="K7" s="26"/>
      <c r="L7" s="26"/>
      <c r="M7" s="46">
        <f t="shared" si="2"/>
        <v>0</v>
      </c>
      <c r="N7" s="26"/>
      <c r="O7" s="26"/>
      <c r="P7" s="46">
        <f t="shared" si="3"/>
        <v>0</v>
      </c>
      <c r="Q7" s="26"/>
      <c r="R7" s="26"/>
      <c r="S7" s="46">
        <f t="shared" si="4"/>
        <v>0</v>
      </c>
      <c r="T7" s="26"/>
      <c r="U7" s="26"/>
      <c r="V7" s="46">
        <f t="shared" si="5"/>
        <v>0</v>
      </c>
      <c r="W7" s="26"/>
      <c r="X7" s="26"/>
      <c r="Y7" s="46">
        <f t="shared" si="6"/>
        <v>0</v>
      </c>
      <c r="Z7" s="26"/>
      <c r="AA7" s="26"/>
      <c r="AB7" s="46">
        <f t="shared" si="7"/>
        <v>0</v>
      </c>
      <c r="AC7" s="26"/>
      <c r="AD7" s="26"/>
      <c r="AE7" s="46">
        <f t="shared" si="8"/>
        <v>0</v>
      </c>
      <c r="AF7" s="26"/>
      <c r="AG7" s="26"/>
      <c r="AH7" s="46">
        <f t="shared" si="9"/>
        <v>0</v>
      </c>
      <c r="AI7" s="26"/>
      <c r="AJ7" s="26"/>
      <c r="AK7" s="46">
        <f t="shared" si="10"/>
        <v>0</v>
      </c>
      <c r="AL7" s="26"/>
      <c r="AM7" s="26"/>
      <c r="AN7" s="46">
        <f t="shared" si="11"/>
        <v>0</v>
      </c>
      <c r="AO7" s="26"/>
      <c r="AP7" s="26"/>
      <c r="AQ7" s="46">
        <f t="shared" si="12"/>
        <v>0</v>
      </c>
      <c r="AR7" s="26"/>
      <c r="AS7" s="26"/>
      <c r="AT7" s="46">
        <f t="shared" si="13"/>
        <v>0</v>
      </c>
      <c r="AU7" s="26"/>
      <c r="AV7" s="26"/>
      <c r="AW7" s="46">
        <f t="shared" si="14"/>
        <v>0</v>
      </c>
      <c r="AX7" s="26"/>
      <c r="AY7" s="26"/>
      <c r="AZ7" s="46">
        <f t="shared" si="15"/>
        <v>0</v>
      </c>
      <c r="BA7" s="26"/>
      <c r="BB7" s="26"/>
      <c r="BC7" s="46">
        <f t="shared" si="16"/>
        <v>0</v>
      </c>
      <c r="BD7" s="26"/>
      <c r="BE7" s="26"/>
      <c r="BF7" s="46">
        <f t="shared" si="17"/>
        <v>0</v>
      </c>
      <c r="BG7" s="26"/>
      <c r="BH7" s="26"/>
      <c r="BI7" s="46">
        <f t="shared" si="18"/>
        <v>0</v>
      </c>
      <c r="BJ7" s="26"/>
      <c r="BK7" s="26"/>
      <c r="BL7" s="46">
        <f t="shared" si="19"/>
        <v>0</v>
      </c>
      <c r="BM7" s="26"/>
      <c r="BN7" s="26"/>
      <c r="BO7" s="46">
        <f t="shared" si="20"/>
        <v>0</v>
      </c>
      <c r="BP7" s="26"/>
      <c r="BQ7" s="26"/>
      <c r="BR7" s="46">
        <f t="shared" si="21"/>
        <v>0</v>
      </c>
      <c r="BS7" s="26"/>
      <c r="BT7" s="26"/>
      <c r="BU7" s="46">
        <f t="shared" si="22"/>
        <v>0</v>
      </c>
      <c r="BV7" s="26"/>
      <c r="BW7" s="26"/>
      <c r="BX7" s="46">
        <f t="shared" si="23"/>
        <v>0</v>
      </c>
      <c r="BY7" s="26"/>
      <c r="BZ7" s="26"/>
      <c r="CA7" s="12">
        <f t="shared" si="24"/>
        <v>0</v>
      </c>
      <c r="CB7" s="3"/>
      <c r="CC7" s="3"/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48"/>
      <c r="C8" s="48"/>
      <c r="D8" s="25">
        <f t="shared" si="26"/>
        <v>0</v>
      </c>
      <c r="E8" s="48"/>
      <c r="F8" s="48"/>
      <c r="G8" s="46">
        <f t="shared" si="0"/>
        <v>0</v>
      </c>
      <c r="H8" s="26"/>
      <c r="I8" s="26"/>
      <c r="J8" s="46">
        <f t="shared" si="1"/>
        <v>0</v>
      </c>
      <c r="K8" s="26"/>
      <c r="L8" s="26"/>
      <c r="M8" s="46">
        <f t="shared" si="2"/>
        <v>0</v>
      </c>
      <c r="N8" s="26"/>
      <c r="O8" s="26"/>
      <c r="P8" s="46">
        <f t="shared" si="3"/>
        <v>0</v>
      </c>
      <c r="Q8" s="26"/>
      <c r="R8" s="26"/>
      <c r="S8" s="46">
        <f t="shared" si="4"/>
        <v>0</v>
      </c>
      <c r="T8" s="26"/>
      <c r="U8" s="26"/>
      <c r="V8" s="46">
        <f t="shared" si="5"/>
        <v>0</v>
      </c>
      <c r="W8" s="26"/>
      <c r="X8" s="26"/>
      <c r="Y8" s="46">
        <f t="shared" si="6"/>
        <v>0</v>
      </c>
      <c r="Z8" s="26"/>
      <c r="AA8" s="26"/>
      <c r="AB8" s="46">
        <f t="shared" si="7"/>
        <v>0</v>
      </c>
      <c r="AC8" s="26"/>
      <c r="AD8" s="26"/>
      <c r="AE8" s="46">
        <f t="shared" si="8"/>
        <v>0</v>
      </c>
      <c r="AF8" s="26"/>
      <c r="AG8" s="26"/>
      <c r="AH8" s="46">
        <f t="shared" si="9"/>
        <v>0</v>
      </c>
      <c r="AI8" s="26"/>
      <c r="AJ8" s="26"/>
      <c r="AK8" s="46">
        <f t="shared" si="10"/>
        <v>0</v>
      </c>
      <c r="AL8" s="26"/>
      <c r="AM8" s="26"/>
      <c r="AN8" s="46">
        <f t="shared" si="11"/>
        <v>0</v>
      </c>
      <c r="AO8" s="26"/>
      <c r="AP8" s="26"/>
      <c r="AQ8" s="46">
        <f t="shared" si="12"/>
        <v>0</v>
      </c>
      <c r="AR8" s="26"/>
      <c r="AS8" s="26"/>
      <c r="AT8" s="46">
        <f t="shared" si="13"/>
        <v>0</v>
      </c>
      <c r="AU8" s="26"/>
      <c r="AV8" s="26"/>
      <c r="AW8" s="46">
        <f t="shared" si="14"/>
        <v>0</v>
      </c>
      <c r="AX8" s="26"/>
      <c r="AY8" s="26"/>
      <c r="AZ8" s="46">
        <f t="shared" si="15"/>
        <v>0</v>
      </c>
      <c r="BA8" s="26"/>
      <c r="BB8" s="26"/>
      <c r="BC8" s="46">
        <f t="shared" si="16"/>
        <v>0</v>
      </c>
      <c r="BD8" s="26"/>
      <c r="BE8" s="26"/>
      <c r="BF8" s="46">
        <f t="shared" si="17"/>
        <v>0</v>
      </c>
      <c r="BG8" s="26"/>
      <c r="BH8" s="26"/>
      <c r="BI8" s="46">
        <f t="shared" si="18"/>
        <v>0</v>
      </c>
      <c r="BJ8" s="26"/>
      <c r="BK8" s="26"/>
      <c r="BL8" s="46">
        <f t="shared" si="19"/>
        <v>0</v>
      </c>
      <c r="BM8" s="26"/>
      <c r="BN8" s="26"/>
      <c r="BO8" s="46">
        <f t="shared" si="20"/>
        <v>0</v>
      </c>
      <c r="BP8" s="26"/>
      <c r="BQ8" s="26"/>
      <c r="BR8" s="46">
        <f t="shared" si="21"/>
        <v>0</v>
      </c>
      <c r="BS8" s="26"/>
      <c r="BT8" s="26"/>
      <c r="BU8" s="46">
        <f t="shared" si="22"/>
        <v>0</v>
      </c>
      <c r="BV8" s="26"/>
      <c r="BW8" s="26"/>
      <c r="BX8" s="46">
        <f t="shared" si="23"/>
        <v>0</v>
      </c>
      <c r="BY8" s="26"/>
      <c r="BZ8" s="26"/>
      <c r="CA8" s="12">
        <f t="shared" si="24"/>
        <v>0</v>
      </c>
      <c r="CB8" s="3"/>
      <c r="CC8" s="3"/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48"/>
      <c r="C9" s="48"/>
      <c r="D9" s="25">
        <f t="shared" si="26"/>
        <v>0</v>
      </c>
      <c r="E9" s="48"/>
      <c r="F9" s="48"/>
      <c r="G9" s="46">
        <f t="shared" si="0"/>
        <v>0</v>
      </c>
      <c r="H9" s="26"/>
      <c r="I9" s="26"/>
      <c r="J9" s="46">
        <f t="shared" si="1"/>
        <v>0</v>
      </c>
      <c r="K9" s="26"/>
      <c r="L9" s="26"/>
      <c r="M9" s="46">
        <f t="shared" si="2"/>
        <v>0</v>
      </c>
      <c r="N9" s="26"/>
      <c r="O9" s="26"/>
      <c r="P9" s="46">
        <f t="shared" si="3"/>
        <v>0</v>
      </c>
      <c r="Q9" s="26"/>
      <c r="R9" s="26"/>
      <c r="S9" s="46">
        <f t="shared" si="4"/>
        <v>0</v>
      </c>
      <c r="T9" s="26"/>
      <c r="U9" s="26"/>
      <c r="V9" s="46">
        <f t="shared" si="5"/>
        <v>0</v>
      </c>
      <c r="W9" s="26"/>
      <c r="X9" s="26"/>
      <c r="Y9" s="46">
        <f t="shared" si="6"/>
        <v>0</v>
      </c>
      <c r="Z9" s="26"/>
      <c r="AA9" s="26"/>
      <c r="AB9" s="46">
        <f t="shared" si="7"/>
        <v>0</v>
      </c>
      <c r="AC9" s="26"/>
      <c r="AD9" s="26"/>
      <c r="AE9" s="46">
        <f t="shared" si="8"/>
        <v>0</v>
      </c>
      <c r="AF9" s="26"/>
      <c r="AG9" s="26"/>
      <c r="AH9" s="46">
        <f t="shared" si="9"/>
        <v>0</v>
      </c>
      <c r="AI9" s="26"/>
      <c r="AJ9" s="26"/>
      <c r="AK9" s="46">
        <f t="shared" si="10"/>
        <v>0</v>
      </c>
      <c r="AL9" s="26"/>
      <c r="AM9" s="26"/>
      <c r="AN9" s="46">
        <f t="shared" si="11"/>
        <v>0</v>
      </c>
      <c r="AO9" s="26"/>
      <c r="AP9" s="26"/>
      <c r="AQ9" s="46">
        <f t="shared" si="12"/>
        <v>0</v>
      </c>
      <c r="AR9" s="26"/>
      <c r="AS9" s="26"/>
      <c r="AT9" s="46">
        <f t="shared" si="13"/>
        <v>0</v>
      </c>
      <c r="AU9" s="26"/>
      <c r="AV9" s="26"/>
      <c r="AW9" s="46">
        <f t="shared" si="14"/>
        <v>0</v>
      </c>
      <c r="AX9" s="26"/>
      <c r="AY9" s="26"/>
      <c r="AZ9" s="46">
        <f t="shared" si="15"/>
        <v>0</v>
      </c>
      <c r="BA9" s="26"/>
      <c r="BB9" s="26"/>
      <c r="BC9" s="46">
        <f t="shared" si="16"/>
        <v>0</v>
      </c>
      <c r="BD9" s="26"/>
      <c r="BE9" s="26"/>
      <c r="BF9" s="46">
        <f t="shared" si="17"/>
        <v>0</v>
      </c>
      <c r="BG9" s="26"/>
      <c r="BH9" s="26"/>
      <c r="BI9" s="46">
        <f t="shared" si="18"/>
        <v>0</v>
      </c>
      <c r="BJ9" s="26"/>
      <c r="BK9" s="26"/>
      <c r="BL9" s="46">
        <f t="shared" si="19"/>
        <v>0</v>
      </c>
      <c r="BM9" s="26"/>
      <c r="BN9" s="26"/>
      <c r="BO9" s="46">
        <f t="shared" si="20"/>
        <v>0</v>
      </c>
      <c r="BP9" s="26"/>
      <c r="BQ9" s="26"/>
      <c r="BR9" s="46">
        <f t="shared" si="21"/>
        <v>0</v>
      </c>
      <c r="BS9" s="26"/>
      <c r="BT9" s="26"/>
      <c r="BU9" s="46">
        <f t="shared" si="22"/>
        <v>0</v>
      </c>
      <c r="BV9" s="26"/>
      <c r="BW9" s="26"/>
      <c r="BX9" s="46">
        <f t="shared" si="23"/>
        <v>0</v>
      </c>
      <c r="BY9" s="26"/>
      <c r="BZ9" s="26"/>
      <c r="CA9" s="12">
        <f t="shared" si="24"/>
        <v>0</v>
      </c>
      <c r="CB9" s="3"/>
      <c r="CC9" s="3"/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48"/>
      <c r="C10" s="48"/>
      <c r="D10" s="25">
        <f t="shared" si="26"/>
        <v>0</v>
      </c>
      <c r="E10" s="48"/>
      <c r="F10" s="48"/>
      <c r="G10" s="46">
        <f t="shared" si="0"/>
        <v>0</v>
      </c>
      <c r="H10" s="26"/>
      <c r="I10" s="26"/>
      <c r="J10" s="46">
        <f t="shared" si="1"/>
        <v>0</v>
      </c>
      <c r="K10" s="26"/>
      <c r="L10" s="26"/>
      <c r="M10" s="46">
        <f t="shared" si="2"/>
        <v>0</v>
      </c>
      <c r="N10" s="26"/>
      <c r="O10" s="26"/>
      <c r="P10" s="46">
        <f t="shared" si="3"/>
        <v>0</v>
      </c>
      <c r="Q10" s="26"/>
      <c r="R10" s="26"/>
      <c r="S10" s="46">
        <f t="shared" si="4"/>
        <v>0</v>
      </c>
      <c r="T10" s="26"/>
      <c r="U10" s="26"/>
      <c r="V10" s="46">
        <f t="shared" si="5"/>
        <v>0</v>
      </c>
      <c r="W10" s="26"/>
      <c r="X10" s="26"/>
      <c r="Y10" s="46">
        <f t="shared" si="6"/>
        <v>0</v>
      </c>
      <c r="Z10" s="26"/>
      <c r="AA10" s="26"/>
      <c r="AB10" s="46">
        <f t="shared" si="7"/>
        <v>0</v>
      </c>
      <c r="AC10" s="26"/>
      <c r="AD10" s="26"/>
      <c r="AE10" s="46">
        <f t="shared" si="8"/>
        <v>0</v>
      </c>
      <c r="AF10" s="26"/>
      <c r="AG10" s="26"/>
      <c r="AH10" s="46">
        <f t="shared" si="9"/>
        <v>0</v>
      </c>
      <c r="AI10" s="26"/>
      <c r="AJ10" s="26"/>
      <c r="AK10" s="46">
        <f t="shared" si="10"/>
        <v>0</v>
      </c>
      <c r="AL10" s="26"/>
      <c r="AM10" s="26"/>
      <c r="AN10" s="46">
        <f t="shared" si="11"/>
        <v>0</v>
      </c>
      <c r="AO10" s="26"/>
      <c r="AP10" s="26"/>
      <c r="AQ10" s="46">
        <f t="shared" si="12"/>
        <v>0</v>
      </c>
      <c r="AR10" s="26"/>
      <c r="AS10" s="26"/>
      <c r="AT10" s="46">
        <f t="shared" si="13"/>
        <v>0</v>
      </c>
      <c r="AU10" s="26"/>
      <c r="AV10" s="26"/>
      <c r="AW10" s="46">
        <f t="shared" si="14"/>
        <v>0</v>
      </c>
      <c r="AX10" s="26"/>
      <c r="AY10" s="26"/>
      <c r="AZ10" s="46">
        <f t="shared" si="15"/>
        <v>0</v>
      </c>
      <c r="BA10" s="26"/>
      <c r="BB10" s="26"/>
      <c r="BC10" s="46">
        <f t="shared" si="16"/>
        <v>0</v>
      </c>
      <c r="BD10" s="26"/>
      <c r="BE10" s="26"/>
      <c r="BF10" s="46">
        <f t="shared" si="17"/>
        <v>0</v>
      </c>
      <c r="BG10" s="26"/>
      <c r="BH10" s="26"/>
      <c r="BI10" s="46">
        <f t="shared" si="18"/>
        <v>0</v>
      </c>
      <c r="BJ10" s="26"/>
      <c r="BK10" s="26"/>
      <c r="BL10" s="46">
        <f t="shared" si="19"/>
        <v>0</v>
      </c>
      <c r="BM10" s="26"/>
      <c r="BN10" s="26"/>
      <c r="BO10" s="46">
        <f t="shared" si="20"/>
        <v>0</v>
      </c>
      <c r="BP10" s="26"/>
      <c r="BQ10" s="26"/>
      <c r="BR10" s="46">
        <f t="shared" si="21"/>
        <v>0</v>
      </c>
      <c r="BS10" s="26"/>
      <c r="BT10" s="26"/>
      <c r="BU10" s="46">
        <f t="shared" si="22"/>
        <v>0</v>
      </c>
      <c r="BV10" s="26"/>
      <c r="BW10" s="26"/>
      <c r="BX10" s="46">
        <f t="shared" si="23"/>
        <v>0</v>
      </c>
      <c r="BY10" s="26"/>
      <c r="BZ10" s="26"/>
      <c r="CA10" s="12">
        <f t="shared" si="24"/>
        <v>0</v>
      </c>
      <c r="CB10" s="3"/>
      <c r="CC10" s="3"/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48"/>
      <c r="C11" s="48"/>
      <c r="D11" s="25">
        <f t="shared" si="26"/>
        <v>0</v>
      </c>
      <c r="E11" s="48"/>
      <c r="F11" s="48"/>
      <c r="G11" s="46">
        <f t="shared" si="0"/>
        <v>0</v>
      </c>
      <c r="H11" s="26"/>
      <c r="I11" s="26"/>
      <c r="J11" s="46">
        <f t="shared" si="1"/>
        <v>0</v>
      </c>
      <c r="K11" s="26"/>
      <c r="L11" s="26"/>
      <c r="M11" s="46">
        <f t="shared" si="2"/>
        <v>0</v>
      </c>
      <c r="N11" s="26"/>
      <c r="O11" s="26"/>
      <c r="P11" s="46">
        <f t="shared" si="3"/>
        <v>0</v>
      </c>
      <c r="Q11" s="26"/>
      <c r="R11" s="26"/>
      <c r="S11" s="46">
        <f t="shared" si="4"/>
        <v>0</v>
      </c>
      <c r="T11" s="26"/>
      <c r="U11" s="26"/>
      <c r="V11" s="46">
        <f t="shared" si="5"/>
        <v>0</v>
      </c>
      <c r="W11" s="26"/>
      <c r="X11" s="26"/>
      <c r="Y11" s="46">
        <f t="shared" si="6"/>
        <v>0</v>
      </c>
      <c r="Z11" s="26"/>
      <c r="AA11" s="26"/>
      <c r="AB11" s="46">
        <f t="shared" si="7"/>
        <v>0</v>
      </c>
      <c r="AC11" s="26"/>
      <c r="AD11" s="26"/>
      <c r="AE11" s="46">
        <f t="shared" si="8"/>
        <v>0</v>
      </c>
      <c r="AF11" s="26"/>
      <c r="AG11" s="26"/>
      <c r="AH11" s="46">
        <f t="shared" si="9"/>
        <v>0</v>
      </c>
      <c r="AI11" s="26"/>
      <c r="AJ11" s="26"/>
      <c r="AK11" s="46">
        <f t="shared" si="10"/>
        <v>0</v>
      </c>
      <c r="AL11" s="26"/>
      <c r="AM11" s="26"/>
      <c r="AN11" s="46">
        <f t="shared" si="11"/>
        <v>0</v>
      </c>
      <c r="AO11" s="26"/>
      <c r="AP11" s="26"/>
      <c r="AQ11" s="46">
        <f t="shared" si="12"/>
        <v>0</v>
      </c>
      <c r="AR11" s="26"/>
      <c r="AS11" s="26"/>
      <c r="AT11" s="46">
        <f t="shared" si="13"/>
        <v>0</v>
      </c>
      <c r="AU11" s="26"/>
      <c r="AV11" s="26"/>
      <c r="AW11" s="46">
        <f t="shared" si="14"/>
        <v>0</v>
      </c>
      <c r="AX11" s="26"/>
      <c r="AY11" s="26"/>
      <c r="AZ11" s="46">
        <f t="shared" si="15"/>
        <v>0</v>
      </c>
      <c r="BA11" s="26"/>
      <c r="BB11" s="26"/>
      <c r="BC11" s="46">
        <f t="shared" si="16"/>
        <v>0</v>
      </c>
      <c r="BD11" s="26"/>
      <c r="BE11" s="26"/>
      <c r="BF11" s="46">
        <f t="shared" si="17"/>
        <v>0</v>
      </c>
      <c r="BG11" s="26"/>
      <c r="BH11" s="26"/>
      <c r="BI11" s="46">
        <f t="shared" si="18"/>
        <v>0</v>
      </c>
      <c r="BJ11" s="26"/>
      <c r="BK11" s="26"/>
      <c r="BL11" s="46">
        <f t="shared" si="19"/>
        <v>0</v>
      </c>
      <c r="BM11" s="26"/>
      <c r="BN11" s="26"/>
      <c r="BO11" s="46">
        <f t="shared" si="20"/>
        <v>0</v>
      </c>
      <c r="BP11" s="26"/>
      <c r="BQ11" s="26"/>
      <c r="BR11" s="46">
        <f t="shared" si="21"/>
        <v>0</v>
      </c>
      <c r="BS11" s="26"/>
      <c r="BT11" s="26"/>
      <c r="BU11" s="46">
        <f t="shared" si="22"/>
        <v>0</v>
      </c>
      <c r="BV11" s="26"/>
      <c r="BW11" s="26"/>
      <c r="BX11" s="46">
        <f t="shared" si="23"/>
        <v>0</v>
      </c>
      <c r="BY11" s="26"/>
      <c r="BZ11" s="26"/>
      <c r="CA11" s="12">
        <f t="shared" si="24"/>
        <v>0</v>
      </c>
      <c r="CB11" s="3"/>
      <c r="CC11" s="3"/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8"/>
      <c r="C12" s="48"/>
      <c r="D12" s="16">
        <f t="shared" si="26"/>
        <v>0</v>
      </c>
      <c r="E12" s="48"/>
      <c r="F12" s="48"/>
      <c r="G12" s="47">
        <f t="shared" si="0"/>
        <v>0</v>
      </c>
      <c r="H12" s="42"/>
      <c r="I12" s="42"/>
      <c r="J12" s="47">
        <f t="shared" si="1"/>
        <v>0</v>
      </c>
      <c r="K12" s="42"/>
      <c r="L12" s="42"/>
      <c r="M12" s="47">
        <f t="shared" si="2"/>
        <v>0</v>
      </c>
      <c r="N12" s="42"/>
      <c r="O12" s="42"/>
      <c r="P12" s="47">
        <f t="shared" si="3"/>
        <v>0</v>
      </c>
      <c r="Q12" s="42"/>
      <c r="R12" s="42"/>
      <c r="S12" s="47">
        <f t="shared" si="4"/>
        <v>0</v>
      </c>
      <c r="T12" s="42"/>
      <c r="U12" s="42"/>
      <c r="V12" s="47">
        <f t="shared" si="5"/>
        <v>0</v>
      </c>
      <c r="W12" s="42"/>
      <c r="X12" s="42"/>
      <c r="Y12" s="47">
        <f t="shared" si="6"/>
        <v>0</v>
      </c>
      <c r="Z12" s="42"/>
      <c r="AA12" s="42"/>
      <c r="AB12" s="47">
        <f t="shared" si="7"/>
        <v>0</v>
      </c>
      <c r="AC12" s="42"/>
      <c r="AD12" s="42"/>
      <c r="AE12" s="47">
        <f t="shared" si="8"/>
        <v>0</v>
      </c>
      <c r="AF12" s="42"/>
      <c r="AG12" s="42"/>
      <c r="AH12" s="47">
        <f t="shared" si="9"/>
        <v>0</v>
      </c>
      <c r="AI12" s="42"/>
      <c r="AJ12" s="42"/>
      <c r="AK12" s="47">
        <f t="shared" si="10"/>
        <v>0</v>
      </c>
      <c r="AL12" s="42"/>
      <c r="AM12" s="42"/>
      <c r="AN12" s="47">
        <f t="shared" si="11"/>
        <v>0</v>
      </c>
      <c r="AO12" s="42"/>
      <c r="AP12" s="42"/>
      <c r="AQ12" s="47">
        <f t="shared" si="12"/>
        <v>0</v>
      </c>
      <c r="AR12" s="42"/>
      <c r="AS12" s="42"/>
      <c r="AT12" s="47">
        <f t="shared" si="13"/>
        <v>0</v>
      </c>
      <c r="AU12" s="42"/>
      <c r="AV12" s="42"/>
      <c r="AW12" s="47">
        <f t="shared" si="14"/>
        <v>0</v>
      </c>
      <c r="AX12" s="42"/>
      <c r="AY12" s="42"/>
      <c r="AZ12" s="47">
        <f t="shared" si="15"/>
        <v>0</v>
      </c>
      <c r="BA12" s="42"/>
      <c r="BB12" s="42"/>
      <c r="BC12" s="47">
        <f t="shared" si="16"/>
        <v>0</v>
      </c>
      <c r="BD12" s="42"/>
      <c r="BE12" s="42"/>
      <c r="BF12" s="47">
        <f t="shared" si="17"/>
        <v>0</v>
      </c>
      <c r="BG12" s="42"/>
      <c r="BH12" s="42"/>
      <c r="BI12" s="47">
        <f t="shared" si="18"/>
        <v>0</v>
      </c>
      <c r="BJ12" s="42"/>
      <c r="BK12" s="42"/>
      <c r="BL12" s="47">
        <f t="shared" si="19"/>
        <v>0</v>
      </c>
      <c r="BM12" s="42"/>
      <c r="BN12" s="42"/>
      <c r="BO12" s="47">
        <f t="shared" si="20"/>
        <v>0</v>
      </c>
      <c r="BP12" s="42"/>
      <c r="BQ12" s="42"/>
      <c r="BR12" s="47">
        <f t="shared" si="21"/>
        <v>0</v>
      </c>
      <c r="BS12" s="42"/>
      <c r="BT12" s="42"/>
      <c r="BU12" s="47">
        <f t="shared" si="22"/>
        <v>0</v>
      </c>
      <c r="BV12" s="42"/>
      <c r="BW12" s="42"/>
      <c r="BX12" s="47">
        <f t="shared" si="23"/>
        <v>0</v>
      </c>
      <c r="BY12" s="42"/>
      <c r="BZ12" s="42"/>
      <c r="CA12" s="16">
        <f t="shared" si="24"/>
        <v>0</v>
      </c>
      <c r="CB12" s="3"/>
      <c r="CC12" s="3"/>
      <c r="CD12" s="16">
        <f t="shared" si="25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46">
        <f t="shared" si="0"/>
        <v>0</v>
      </c>
      <c r="H13" s="26"/>
      <c r="I13" s="26"/>
      <c r="J13" s="46">
        <f t="shared" si="1"/>
        <v>0</v>
      </c>
      <c r="K13" s="26"/>
      <c r="L13" s="26"/>
      <c r="M13" s="46">
        <f t="shared" si="2"/>
        <v>0</v>
      </c>
      <c r="N13" s="26"/>
      <c r="O13" s="26"/>
      <c r="P13" s="46">
        <f t="shared" si="3"/>
        <v>0</v>
      </c>
      <c r="Q13" s="26"/>
      <c r="R13" s="26"/>
      <c r="S13" s="46">
        <f t="shared" si="4"/>
        <v>0</v>
      </c>
      <c r="T13" s="26"/>
      <c r="U13" s="26"/>
      <c r="V13" s="46">
        <f t="shared" si="5"/>
        <v>0</v>
      </c>
      <c r="W13" s="26"/>
      <c r="X13" s="26"/>
      <c r="Y13" s="46">
        <f t="shared" si="6"/>
        <v>0</v>
      </c>
      <c r="Z13" s="26"/>
      <c r="AA13" s="26"/>
      <c r="AB13" s="46">
        <f t="shared" si="7"/>
        <v>0</v>
      </c>
      <c r="AC13" s="26"/>
      <c r="AD13" s="26"/>
      <c r="AE13" s="46">
        <f t="shared" si="8"/>
        <v>0</v>
      </c>
      <c r="AF13" s="26"/>
      <c r="AG13" s="26"/>
      <c r="AH13" s="46">
        <f t="shared" si="9"/>
        <v>0</v>
      </c>
      <c r="AI13" s="26"/>
      <c r="AJ13" s="26"/>
      <c r="AK13" s="46">
        <f t="shared" si="10"/>
        <v>0</v>
      </c>
      <c r="AL13" s="26"/>
      <c r="AM13" s="26"/>
      <c r="AN13" s="46">
        <f t="shared" si="11"/>
        <v>0</v>
      </c>
      <c r="AO13" s="26"/>
      <c r="AP13" s="26"/>
      <c r="AQ13" s="46">
        <f t="shared" si="12"/>
        <v>0</v>
      </c>
      <c r="AR13" s="26"/>
      <c r="AS13" s="26"/>
      <c r="AT13" s="46">
        <f t="shared" si="13"/>
        <v>0</v>
      </c>
      <c r="AU13" s="26"/>
      <c r="AV13" s="26"/>
      <c r="AW13" s="46">
        <f t="shared" si="14"/>
        <v>0</v>
      </c>
      <c r="AX13" s="26"/>
      <c r="AY13" s="26"/>
      <c r="AZ13" s="46">
        <f t="shared" si="15"/>
        <v>0</v>
      </c>
      <c r="BA13" s="26"/>
      <c r="BB13" s="26"/>
      <c r="BC13" s="46">
        <f t="shared" si="16"/>
        <v>0</v>
      </c>
      <c r="BD13" s="26"/>
      <c r="BE13" s="26"/>
      <c r="BF13" s="46">
        <f t="shared" si="17"/>
        <v>0</v>
      </c>
      <c r="BG13" s="26"/>
      <c r="BH13" s="26"/>
      <c r="BI13" s="46">
        <f t="shared" si="18"/>
        <v>0</v>
      </c>
      <c r="BJ13" s="26"/>
      <c r="BK13" s="26"/>
      <c r="BL13" s="46">
        <f t="shared" si="19"/>
        <v>0</v>
      </c>
      <c r="BM13" s="26"/>
      <c r="BN13" s="26"/>
      <c r="BO13" s="46">
        <f t="shared" si="20"/>
        <v>0</v>
      </c>
      <c r="BP13" s="26"/>
      <c r="BQ13" s="26"/>
      <c r="BR13" s="46">
        <f t="shared" si="21"/>
        <v>0</v>
      </c>
      <c r="BS13" s="26"/>
      <c r="BT13" s="26"/>
      <c r="BU13" s="46">
        <f t="shared" si="22"/>
        <v>0</v>
      </c>
      <c r="BV13" s="26"/>
      <c r="BW13" s="26"/>
      <c r="BX13" s="46">
        <f t="shared" si="23"/>
        <v>0</v>
      </c>
      <c r="BY13" s="26"/>
      <c r="BZ13" s="26"/>
      <c r="CA13" s="25">
        <f t="shared" si="24"/>
        <v>0</v>
      </c>
      <c r="CB13" s="3">
        <f t="shared" ref="CB13:CC26" si="27">BY13+BV13+BS13+BP13+BM13+BJ13+BG13+BD13+BA13+AX13+AU13+AR13+AO13+AL13+AI13+AF13+AC13+Z13+W13+T13+Q13+N13+K13+H13+E13+B13</f>
        <v>0</v>
      </c>
      <c r="CC13" s="3">
        <f t="shared" si="27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46">
        <f t="shared" si="0"/>
        <v>0</v>
      </c>
      <c r="H14" s="26"/>
      <c r="I14" s="26"/>
      <c r="J14" s="46">
        <f t="shared" si="1"/>
        <v>0</v>
      </c>
      <c r="K14" s="26"/>
      <c r="L14" s="26"/>
      <c r="M14" s="46">
        <f t="shared" si="2"/>
        <v>0</v>
      </c>
      <c r="N14" s="26"/>
      <c r="O14" s="26"/>
      <c r="P14" s="46">
        <f t="shared" si="3"/>
        <v>0</v>
      </c>
      <c r="Q14" s="26"/>
      <c r="R14" s="26"/>
      <c r="S14" s="46">
        <f t="shared" si="4"/>
        <v>0</v>
      </c>
      <c r="T14" s="26"/>
      <c r="U14" s="26"/>
      <c r="V14" s="46">
        <f t="shared" si="5"/>
        <v>0</v>
      </c>
      <c r="W14" s="26"/>
      <c r="X14" s="26"/>
      <c r="Y14" s="46">
        <f t="shared" si="6"/>
        <v>0</v>
      </c>
      <c r="Z14" s="26"/>
      <c r="AA14" s="26"/>
      <c r="AB14" s="46">
        <f t="shared" si="7"/>
        <v>0</v>
      </c>
      <c r="AC14" s="26"/>
      <c r="AD14" s="26"/>
      <c r="AE14" s="46">
        <f t="shared" si="8"/>
        <v>0</v>
      </c>
      <c r="AF14" s="26"/>
      <c r="AG14" s="26"/>
      <c r="AH14" s="46">
        <f t="shared" si="9"/>
        <v>0</v>
      </c>
      <c r="AI14" s="26"/>
      <c r="AJ14" s="26"/>
      <c r="AK14" s="46">
        <f t="shared" si="10"/>
        <v>0</v>
      </c>
      <c r="AL14" s="26"/>
      <c r="AM14" s="26"/>
      <c r="AN14" s="46">
        <f t="shared" si="11"/>
        <v>0</v>
      </c>
      <c r="AO14" s="26"/>
      <c r="AP14" s="26"/>
      <c r="AQ14" s="46">
        <f t="shared" si="12"/>
        <v>0</v>
      </c>
      <c r="AR14" s="26"/>
      <c r="AS14" s="26"/>
      <c r="AT14" s="46">
        <f t="shared" si="13"/>
        <v>0</v>
      </c>
      <c r="AU14" s="26"/>
      <c r="AV14" s="26"/>
      <c r="AW14" s="46">
        <f t="shared" si="14"/>
        <v>0</v>
      </c>
      <c r="AX14" s="26"/>
      <c r="AY14" s="26"/>
      <c r="AZ14" s="46">
        <f t="shared" si="15"/>
        <v>0</v>
      </c>
      <c r="BA14" s="26"/>
      <c r="BB14" s="26"/>
      <c r="BC14" s="46">
        <f t="shared" si="16"/>
        <v>0</v>
      </c>
      <c r="BD14" s="26"/>
      <c r="BE14" s="26"/>
      <c r="BF14" s="46">
        <f t="shared" si="17"/>
        <v>0</v>
      </c>
      <c r="BG14" s="26"/>
      <c r="BH14" s="26"/>
      <c r="BI14" s="46">
        <f t="shared" si="18"/>
        <v>0</v>
      </c>
      <c r="BJ14" s="26"/>
      <c r="BK14" s="26"/>
      <c r="BL14" s="46">
        <f t="shared" si="19"/>
        <v>0</v>
      </c>
      <c r="BM14" s="26"/>
      <c r="BN14" s="26"/>
      <c r="BO14" s="46">
        <f t="shared" si="20"/>
        <v>0</v>
      </c>
      <c r="BP14" s="26"/>
      <c r="BQ14" s="26"/>
      <c r="BR14" s="46">
        <f t="shared" si="21"/>
        <v>0</v>
      </c>
      <c r="BS14" s="26"/>
      <c r="BT14" s="26"/>
      <c r="BU14" s="46">
        <f t="shared" si="22"/>
        <v>0</v>
      </c>
      <c r="BV14" s="26"/>
      <c r="BW14" s="26"/>
      <c r="BX14" s="46">
        <f t="shared" si="23"/>
        <v>0</v>
      </c>
      <c r="BY14" s="26"/>
      <c r="BZ14" s="26"/>
      <c r="CA14" s="25">
        <f t="shared" si="24"/>
        <v>0</v>
      </c>
      <c r="CB14" s="3">
        <f t="shared" si="27"/>
        <v>0</v>
      </c>
      <c r="CC14" s="3">
        <f t="shared" si="27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46">
        <f t="shared" si="0"/>
        <v>0</v>
      </c>
      <c r="H15" s="26"/>
      <c r="I15" s="26"/>
      <c r="J15" s="46">
        <f t="shared" si="1"/>
        <v>0</v>
      </c>
      <c r="K15" s="26"/>
      <c r="L15" s="26"/>
      <c r="M15" s="46">
        <f t="shared" si="2"/>
        <v>0</v>
      </c>
      <c r="N15" s="26"/>
      <c r="O15" s="26"/>
      <c r="P15" s="46">
        <f t="shared" si="3"/>
        <v>0</v>
      </c>
      <c r="Q15" s="26"/>
      <c r="R15" s="26"/>
      <c r="S15" s="46">
        <f t="shared" si="4"/>
        <v>0</v>
      </c>
      <c r="T15" s="26"/>
      <c r="U15" s="26"/>
      <c r="V15" s="46">
        <f t="shared" si="5"/>
        <v>0</v>
      </c>
      <c r="W15" s="26"/>
      <c r="X15" s="26"/>
      <c r="Y15" s="46">
        <f t="shared" si="6"/>
        <v>0</v>
      </c>
      <c r="Z15" s="26"/>
      <c r="AA15" s="26"/>
      <c r="AB15" s="46">
        <f t="shared" si="7"/>
        <v>0</v>
      </c>
      <c r="AC15" s="26"/>
      <c r="AD15" s="26"/>
      <c r="AE15" s="46">
        <f t="shared" si="8"/>
        <v>0</v>
      </c>
      <c r="AF15" s="26"/>
      <c r="AG15" s="26"/>
      <c r="AH15" s="46">
        <f t="shared" si="9"/>
        <v>0</v>
      </c>
      <c r="AI15" s="26"/>
      <c r="AJ15" s="26"/>
      <c r="AK15" s="46">
        <f t="shared" si="10"/>
        <v>0</v>
      </c>
      <c r="AL15" s="26"/>
      <c r="AM15" s="26"/>
      <c r="AN15" s="46">
        <f t="shared" si="11"/>
        <v>0</v>
      </c>
      <c r="AO15" s="26"/>
      <c r="AP15" s="26"/>
      <c r="AQ15" s="46">
        <f t="shared" si="12"/>
        <v>0</v>
      </c>
      <c r="AR15" s="26"/>
      <c r="AS15" s="26"/>
      <c r="AT15" s="46">
        <f t="shared" si="13"/>
        <v>0</v>
      </c>
      <c r="AU15" s="26"/>
      <c r="AV15" s="26"/>
      <c r="AW15" s="46">
        <f t="shared" si="14"/>
        <v>0</v>
      </c>
      <c r="AX15" s="26"/>
      <c r="AY15" s="26"/>
      <c r="AZ15" s="46">
        <f t="shared" si="15"/>
        <v>0</v>
      </c>
      <c r="BA15" s="26"/>
      <c r="BB15" s="26"/>
      <c r="BC15" s="46">
        <f t="shared" si="16"/>
        <v>0</v>
      </c>
      <c r="BD15" s="26"/>
      <c r="BE15" s="26"/>
      <c r="BF15" s="46">
        <f t="shared" si="17"/>
        <v>0</v>
      </c>
      <c r="BG15" s="26"/>
      <c r="BH15" s="26"/>
      <c r="BI15" s="46">
        <f t="shared" si="18"/>
        <v>0</v>
      </c>
      <c r="BJ15" s="26"/>
      <c r="BK15" s="26"/>
      <c r="BL15" s="46">
        <f t="shared" si="19"/>
        <v>0</v>
      </c>
      <c r="BM15" s="26"/>
      <c r="BN15" s="26"/>
      <c r="BO15" s="46">
        <f t="shared" si="20"/>
        <v>0</v>
      </c>
      <c r="BP15" s="26"/>
      <c r="BQ15" s="26"/>
      <c r="BR15" s="46">
        <f t="shared" si="21"/>
        <v>0</v>
      </c>
      <c r="BS15" s="26"/>
      <c r="BT15" s="26"/>
      <c r="BU15" s="46">
        <f t="shared" si="22"/>
        <v>0</v>
      </c>
      <c r="BV15" s="26"/>
      <c r="BW15" s="26"/>
      <c r="BX15" s="46">
        <f t="shared" si="23"/>
        <v>0</v>
      </c>
      <c r="BY15" s="26"/>
      <c r="BZ15" s="26"/>
      <c r="CA15" s="25">
        <f t="shared" si="24"/>
        <v>0</v>
      </c>
      <c r="CB15" s="3">
        <f t="shared" si="27"/>
        <v>0</v>
      </c>
      <c r="CC15" s="3">
        <f t="shared" si="27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46">
        <f t="shared" si="0"/>
        <v>0</v>
      </c>
      <c r="H16" s="26"/>
      <c r="I16" s="26"/>
      <c r="J16" s="46">
        <f t="shared" si="1"/>
        <v>0</v>
      </c>
      <c r="K16" s="26"/>
      <c r="L16" s="26"/>
      <c r="M16" s="46">
        <f t="shared" si="2"/>
        <v>0</v>
      </c>
      <c r="N16" s="26"/>
      <c r="O16" s="26"/>
      <c r="P16" s="46">
        <f t="shared" si="3"/>
        <v>0</v>
      </c>
      <c r="Q16" s="26"/>
      <c r="R16" s="26"/>
      <c r="S16" s="46">
        <f t="shared" si="4"/>
        <v>0</v>
      </c>
      <c r="T16" s="26"/>
      <c r="U16" s="26"/>
      <c r="V16" s="46">
        <f t="shared" si="5"/>
        <v>0</v>
      </c>
      <c r="W16" s="26"/>
      <c r="X16" s="26"/>
      <c r="Y16" s="46">
        <f t="shared" si="6"/>
        <v>0</v>
      </c>
      <c r="Z16" s="26"/>
      <c r="AA16" s="26"/>
      <c r="AB16" s="46">
        <f t="shared" si="7"/>
        <v>0</v>
      </c>
      <c r="AC16" s="26"/>
      <c r="AD16" s="26"/>
      <c r="AE16" s="46">
        <f t="shared" si="8"/>
        <v>0</v>
      </c>
      <c r="AF16" s="26"/>
      <c r="AG16" s="26"/>
      <c r="AH16" s="46">
        <f t="shared" si="9"/>
        <v>0</v>
      </c>
      <c r="AI16" s="26"/>
      <c r="AJ16" s="26"/>
      <c r="AK16" s="46">
        <f t="shared" si="10"/>
        <v>0</v>
      </c>
      <c r="AL16" s="26"/>
      <c r="AM16" s="26"/>
      <c r="AN16" s="46">
        <f t="shared" si="11"/>
        <v>0</v>
      </c>
      <c r="AO16" s="26"/>
      <c r="AP16" s="26"/>
      <c r="AQ16" s="46">
        <f t="shared" si="12"/>
        <v>0</v>
      </c>
      <c r="AR16" s="26"/>
      <c r="AS16" s="26"/>
      <c r="AT16" s="46">
        <f t="shared" si="13"/>
        <v>0</v>
      </c>
      <c r="AU16" s="26"/>
      <c r="AV16" s="26"/>
      <c r="AW16" s="46">
        <f t="shared" si="14"/>
        <v>0</v>
      </c>
      <c r="AX16" s="26"/>
      <c r="AY16" s="26"/>
      <c r="AZ16" s="46">
        <f t="shared" si="15"/>
        <v>0</v>
      </c>
      <c r="BA16" s="26"/>
      <c r="BB16" s="26"/>
      <c r="BC16" s="46">
        <f t="shared" si="16"/>
        <v>0</v>
      </c>
      <c r="BD16" s="26"/>
      <c r="BE16" s="26"/>
      <c r="BF16" s="46">
        <f t="shared" si="17"/>
        <v>0</v>
      </c>
      <c r="BG16" s="26"/>
      <c r="BH16" s="26"/>
      <c r="BI16" s="46">
        <f t="shared" si="18"/>
        <v>0</v>
      </c>
      <c r="BJ16" s="26"/>
      <c r="BK16" s="26"/>
      <c r="BL16" s="46">
        <f t="shared" si="19"/>
        <v>0</v>
      </c>
      <c r="BM16" s="26"/>
      <c r="BN16" s="26"/>
      <c r="BO16" s="46">
        <f t="shared" si="20"/>
        <v>0</v>
      </c>
      <c r="BP16" s="26"/>
      <c r="BQ16" s="26"/>
      <c r="BR16" s="46">
        <f t="shared" si="21"/>
        <v>0</v>
      </c>
      <c r="BS16" s="26"/>
      <c r="BT16" s="26"/>
      <c r="BU16" s="46">
        <f t="shared" si="22"/>
        <v>0</v>
      </c>
      <c r="BV16" s="26"/>
      <c r="BW16" s="26"/>
      <c r="BX16" s="46">
        <f t="shared" si="23"/>
        <v>0</v>
      </c>
      <c r="BY16" s="26"/>
      <c r="BZ16" s="26"/>
      <c r="CA16" s="25">
        <f t="shared" si="24"/>
        <v>0</v>
      </c>
      <c r="CB16" s="3">
        <f t="shared" si="27"/>
        <v>0</v>
      </c>
      <c r="CC16" s="3">
        <f t="shared" si="27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46">
        <f t="shared" si="0"/>
        <v>0</v>
      </c>
      <c r="H17" s="26"/>
      <c r="I17" s="26"/>
      <c r="J17" s="46">
        <f t="shared" si="1"/>
        <v>0</v>
      </c>
      <c r="K17" s="26"/>
      <c r="L17" s="26"/>
      <c r="M17" s="46">
        <f t="shared" si="2"/>
        <v>0</v>
      </c>
      <c r="N17" s="26"/>
      <c r="O17" s="26"/>
      <c r="P17" s="46">
        <f t="shared" si="3"/>
        <v>0</v>
      </c>
      <c r="Q17" s="26"/>
      <c r="R17" s="26"/>
      <c r="S17" s="46">
        <f t="shared" si="4"/>
        <v>0</v>
      </c>
      <c r="T17" s="26"/>
      <c r="U17" s="26"/>
      <c r="V17" s="46">
        <f t="shared" si="5"/>
        <v>0</v>
      </c>
      <c r="W17" s="26"/>
      <c r="X17" s="26"/>
      <c r="Y17" s="46">
        <f t="shared" si="6"/>
        <v>0</v>
      </c>
      <c r="Z17" s="26"/>
      <c r="AA17" s="26"/>
      <c r="AB17" s="46">
        <f t="shared" si="7"/>
        <v>0</v>
      </c>
      <c r="AC17" s="26"/>
      <c r="AD17" s="26"/>
      <c r="AE17" s="46">
        <f t="shared" si="8"/>
        <v>0</v>
      </c>
      <c r="AF17" s="26"/>
      <c r="AG17" s="26"/>
      <c r="AH17" s="46">
        <f t="shared" si="9"/>
        <v>0</v>
      </c>
      <c r="AI17" s="26"/>
      <c r="AJ17" s="26"/>
      <c r="AK17" s="46">
        <f t="shared" si="10"/>
        <v>0</v>
      </c>
      <c r="AL17" s="26"/>
      <c r="AM17" s="26"/>
      <c r="AN17" s="46">
        <f t="shared" si="11"/>
        <v>0</v>
      </c>
      <c r="AO17" s="26"/>
      <c r="AP17" s="26"/>
      <c r="AQ17" s="46">
        <f t="shared" si="12"/>
        <v>0</v>
      </c>
      <c r="AR17" s="26"/>
      <c r="AS17" s="26"/>
      <c r="AT17" s="46">
        <f t="shared" si="13"/>
        <v>0</v>
      </c>
      <c r="AU17" s="26"/>
      <c r="AV17" s="26"/>
      <c r="AW17" s="46">
        <f t="shared" si="14"/>
        <v>0</v>
      </c>
      <c r="AX17" s="26"/>
      <c r="AY17" s="26"/>
      <c r="AZ17" s="46">
        <f t="shared" si="15"/>
        <v>0</v>
      </c>
      <c r="BA17" s="26"/>
      <c r="BB17" s="26"/>
      <c r="BC17" s="46">
        <f t="shared" si="16"/>
        <v>0</v>
      </c>
      <c r="BD17" s="26"/>
      <c r="BE17" s="26"/>
      <c r="BF17" s="46">
        <f t="shared" si="17"/>
        <v>0</v>
      </c>
      <c r="BG17" s="26"/>
      <c r="BH17" s="26"/>
      <c r="BI17" s="46">
        <f t="shared" si="18"/>
        <v>0</v>
      </c>
      <c r="BJ17" s="26"/>
      <c r="BK17" s="26"/>
      <c r="BL17" s="46">
        <f t="shared" si="19"/>
        <v>0</v>
      </c>
      <c r="BM17" s="26"/>
      <c r="BN17" s="26"/>
      <c r="BO17" s="46">
        <f t="shared" si="20"/>
        <v>0</v>
      </c>
      <c r="BP17" s="26"/>
      <c r="BQ17" s="26"/>
      <c r="BR17" s="46">
        <f t="shared" si="21"/>
        <v>0</v>
      </c>
      <c r="BS17" s="26"/>
      <c r="BT17" s="26"/>
      <c r="BU17" s="46">
        <f t="shared" si="22"/>
        <v>0</v>
      </c>
      <c r="BV17" s="26"/>
      <c r="BW17" s="26"/>
      <c r="BX17" s="46">
        <f t="shared" si="23"/>
        <v>0</v>
      </c>
      <c r="BY17" s="26"/>
      <c r="BZ17" s="26"/>
      <c r="CA17" s="25">
        <f t="shared" si="24"/>
        <v>0</v>
      </c>
      <c r="CB17" s="3">
        <f t="shared" si="27"/>
        <v>0</v>
      </c>
      <c r="CC17" s="3">
        <f t="shared" si="27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46">
        <f t="shared" si="0"/>
        <v>0</v>
      </c>
      <c r="H18" s="26"/>
      <c r="I18" s="26"/>
      <c r="J18" s="46">
        <f t="shared" si="1"/>
        <v>0</v>
      </c>
      <c r="K18" s="26"/>
      <c r="L18" s="26"/>
      <c r="M18" s="46">
        <f t="shared" si="2"/>
        <v>0</v>
      </c>
      <c r="N18" s="26"/>
      <c r="O18" s="26"/>
      <c r="P18" s="46">
        <f t="shared" si="3"/>
        <v>0</v>
      </c>
      <c r="Q18" s="26"/>
      <c r="R18" s="26"/>
      <c r="S18" s="46">
        <f t="shared" si="4"/>
        <v>0</v>
      </c>
      <c r="T18" s="26"/>
      <c r="U18" s="26"/>
      <c r="V18" s="46">
        <f t="shared" si="5"/>
        <v>0</v>
      </c>
      <c r="W18" s="26"/>
      <c r="X18" s="26"/>
      <c r="Y18" s="46">
        <f t="shared" si="6"/>
        <v>0</v>
      </c>
      <c r="Z18" s="26"/>
      <c r="AA18" s="26"/>
      <c r="AB18" s="46">
        <f t="shared" si="7"/>
        <v>0</v>
      </c>
      <c r="AC18" s="26"/>
      <c r="AD18" s="26"/>
      <c r="AE18" s="46">
        <f t="shared" si="8"/>
        <v>0</v>
      </c>
      <c r="AF18" s="26"/>
      <c r="AG18" s="26"/>
      <c r="AH18" s="46">
        <f t="shared" si="9"/>
        <v>0</v>
      </c>
      <c r="AI18" s="26"/>
      <c r="AJ18" s="26"/>
      <c r="AK18" s="46">
        <f t="shared" si="10"/>
        <v>0</v>
      </c>
      <c r="AL18" s="26"/>
      <c r="AM18" s="26"/>
      <c r="AN18" s="46">
        <f t="shared" si="11"/>
        <v>0</v>
      </c>
      <c r="AO18" s="26"/>
      <c r="AP18" s="26"/>
      <c r="AQ18" s="46">
        <f t="shared" si="12"/>
        <v>0</v>
      </c>
      <c r="AR18" s="26"/>
      <c r="AS18" s="26"/>
      <c r="AT18" s="46">
        <f t="shared" si="13"/>
        <v>0</v>
      </c>
      <c r="AU18" s="26"/>
      <c r="AV18" s="26"/>
      <c r="AW18" s="46">
        <f t="shared" si="14"/>
        <v>0</v>
      </c>
      <c r="AX18" s="26"/>
      <c r="AY18" s="26"/>
      <c r="AZ18" s="46">
        <f t="shared" si="15"/>
        <v>0</v>
      </c>
      <c r="BA18" s="26"/>
      <c r="BB18" s="26"/>
      <c r="BC18" s="46">
        <f t="shared" si="16"/>
        <v>0</v>
      </c>
      <c r="BD18" s="26"/>
      <c r="BE18" s="26"/>
      <c r="BF18" s="46">
        <f t="shared" si="17"/>
        <v>0</v>
      </c>
      <c r="BG18" s="26"/>
      <c r="BH18" s="26"/>
      <c r="BI18" s="46">
        <f t="shared" si="18"/>
        <v>0</v>
      </c>
      <c r="BJ18" s="26"/>
      <c r="BK18" s="26"/>
      <c r="BL18" s="46">
        <f t="shared" si="19"/>
        <v>0</v>
      </c>
      <c r="BM18" s="26"/>
      <c r="BN18" s="26"/>
      <c r="BO18" s="46">
        <f t="shared" si="20"/>
        <v>0</v>
      </c>
      <c r="BP18" s="26"/>
      <c r="BQ18" s="26"/>
      <c r="BR18" s="46">
        <f t="shared" si="21"/>
        <v>0</v>
      </c>
      <c r="BS18" s="26"/>
      <c r="BT18" s="26"/>
      <c r="BU18" s="46">
        <f t="shared" si="22"/>
        <v>0</v>
      </c>
      <c r="BV18" s="26"/>
      <c r="BW18" s="26"/>
      <c r="BX18" s="46">
        <f t="shared" si="23"/>
        <v>0</v>
      </c>
      <c r="BY18" s="26"/>
      <c r="BZ18" s="26"/>
      <c r="CA18" s="25">
        <f t="shared" si="24"/>
        <v>0</v>
      </c>
      <c r="CB18" s="3">
        <f t="shared" si="27"/>
        <v>0</v>
      </c>
      <c r="CC18" s="3">
        <f t="shared" si="27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46">
        <f t="shared" si="0"/>
        <v>0</v>
      </c>
      <c r="H19" s="26"/>
      <c r="I19" s="26"/>
      <c r="J19" s="46">
        <f t="shared" si="1"/>
        <v>0</v>
      </c>
      <c r="K19" s="26"/>
      <c r="L19" s="26"/>
      <c r="M19" s="46">
        <f t="shared" si="2"/>
        <v>0</v>
      </c>
      <c r="N19" s="26"/>
      <c r="O19" s="26"/>
      <c r="P19" s="46">
        <f t="shared" si="3"/>
        <v>0</v>
      </c>
      <c r="Q19" s="26"/>
      <c r="R19" s="26"/>
      <c r="S19" s="46">
        <f t="shared" si="4"/>
        <v>0</v>
      </c>
      <c r="T19" s="26"/>
      <c r="U19" s="26"/>
      <c r="V19" s="46">
        <f t="shared" si="5"/>
        <v>0</v>
      </c>
      <c r="W19" s="26"/>
      <c r="X19" s="26"/>
      <c r="Y19" s="46">
        <f t="shared" si="6"/>
        <v>0</v>
      </c>
      <c r="Z19" s="26"/>
      <c r="AA19" s="26"/>
      <c r="AB19" s="46">
        <f t="shared" si="7"/>
        <v>0</v>
      </c>
      <c r="AC19" s="26"/>
      <c r="AD19" s="26"/>
      <c r="AE19" s="46">
        <f t="shared" si="8"/>
        <v>0</v>
      </c>
      <c r="AF19" s="26"/>
      <c r="AG19" s="26"/>
      <c r="AH19" s="46">
        <f t="shared" si="9"/>
        <v>0</v>
      </c>
      <c r="AI19" s="26"/>
      <c r="AJ19" s="26"/>
      <c r="AK19" s="46">
        <f t="shared" si="10"/>
        <v>0</v>
      </c>
      <c r="AL19" s="26"/>
      <c r="AM19" s="26"/>
      <c r="AN19" s="46">
        <f t="shared" si="11"/>
        <v>0</v>
      </c>
      <c r="AO19" s="26"/>
      <c r="AP19" s="26"/>
      <c r="AQ19" s="46">
        <f t="shared" si="12"/>
        <v>0</v>
      </c>
      <c r="AR19" s="26"/>
      <c r="AS19" s="26"/>
      <c r="AT19" s="46">
        <f t="shared" si="13"/>
        <v>0</v>
      </c>
      <c r="AU19" s="26"/>
      <c r="AV19" s="26"/>
      <c r="AW19" s="46">
        <f t="shared" si="14"/>
        <v>0</v>
      </c>
      <c r="AX19" s="26"/>
      <c r="AY19" s="26"/>
      <c r="AZ19" s="46">
        <f t="shared" si="15"/>
        <v>0</v>
      </c>
      <c r="BA19" s="26"/>
      <c r="BB19" s="26"/>
      <c r="BC19" s="46">
        <f t="shared" si="16"/>
        <v>0</v>
      </c>
      <c r="BD19" s="26"/>
      <c r="BE19" s="26"/>
      <c r="BF19" s="46">
        <f t="shared" si="17"/>
        <v>0</v>
      </c>
      <c r="BG19" s="26"/>
      <c r="BH19" s="26"/>
      <c r="BI19" s="46">
        <f t="shared" si="18"/>
        <v>0</v>
      </c>
      <c r="BJ19" s="26"/>
      <c r="BK19" s="26"/>
      <c r="BL19" s="46">
        <f t="shared" si="19"/>
        <v>0</v>
      </c>
      <c r="BM19" s="26"/>
      <c r="BN19" s="26"/>
      <c r="BO19" s="46">
        <f t="shared" si="20"/>
        <v>0</v>
      </c>
      <c r="BP19" s="26"/>
      <c r="BQ19" s="26"/>
      <c r="BR19" s="46">
        <f t="shared" si="21"/>
        <v>0</v>
      </c>
      <c r="BS19" s="26"/>
      <c r="BT19" s="26"/>
      <c r="BU19" s="46">
        <f t="shared" si="22"/>
        <v>0</v>
      </c>
      <c r="BV19" s="26"/>
      <c r="BW19" s="26"/>
      <c r="BX19" s="46">
        <f t="shared" si="23"/>
        <v>0</v>
      </c>
      <c r="BY19" s="26"/>
      <c r="BZ19" s="26"/>
      <c r="CA19" s="25">
        <f t="shared" si="24"/>
        <v>0</v>
      </c>
      <c r="CB19" s="3">
        <f t="shared" si="27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46">
        <f t="shared" si="0"/>
        <v>0</v>
      </c>
      <c r="H20" s="26"/>
      <c r="I20" s="26"/>
      <c r="J20" s="46">
        <f t="shared" si="1"/>
        <v>0</v>
      </c>
      <c r="K20" s="26"/>
      <c r="L20" s="26"/>
      <c r="M20" s="46">
        <f t="shared" si="2"/>
        <v>0</v>
      </c>
      <c r="N20" s="26"/>
      <c r="O20" s="26"/>
      <c r="P20" s="46">
        <f t="shared" si="3"/>
        <v>0</v>
      </c>
      <c r="Q20" s="26"/>
      <c r="R20" s="26"/>
      <c r="S20" s="46">
        <f t="shared" si="4"/>
        <v>0</v>
      </c>
      <c r="T20" s="26"/>
      <c r="U20" s="26"/>
      <c r="V20" s="46">
        <f t="shared" si="5"/>
        <v>0</v>
      </c>
      <c r="W20" s="26"/>
      <c r="X20" s="26"/>
      <c r="Y20" s="46">
        <f t="shared" si="6"/>
        <v>0</v>
      </c>
      <c r="Z20" s="26"/>
      <c r="AA20" s="26"/>
      <c r="AB20" s="46">
        <f t="shared" si="7"/>
        <v>0</v>
      </c>
      <c r="AC20" s="26"/>
      <c r="AD20" s="26"/>
      <c r="AE20" s="46">
        <f t="shared" si="8"/>
        <v>0</v>
      </c>
      <c r="AF20" s="26"/>
      <c r="AG20" s="26"/>
      <c r="AH20" s="46">
        <f t="shared" si="9"/>
        <v>0</v>
      </c>
      <c r="AI20" s="26"/>
      <c r="AJ20" s="26"/>
      <c r="AK20" s="46">
        <f t="shared" si="10"/>
        <v>0</v>
      </c>
      <c r="AL20" s="26"/>
      <c r="AM20" s="26"/>
      <c r="AN20" s="46">
        <f t="shared" si="11"/>
        <v>0</v>
      </c>
      <c r="AO20" s="26"/>
      <c r="AP20" s="26"/>
      <c r="AQ20" s="46">
        <f t="shared" si="12"/>
        <v>0</v>
      </c>
      <c r="AR20" s="26"/>
      <c r="AS20" s="26"/>
      <c r="AT20" s="46">
        <f t="shared" si="13"/>
        <v>0</v>
      </c>
      <c r="AU20" s="26"/>
      <c r="AV20" s="26"/>
      <c r="AW20" s="46">
        <f t="shared" si="14"/>
        <v>0</v>
      </c>
      <c r="AX20" s="26"/>
      <c r="AY20" s="26"/>
      <c r="AZ20" s="46">
        <f t="shared" si="15"/>
        <v>0</v>
      </c>
      <c r="BA20" s="26"/>
      <c r="BB20" s="26"/>
      <c r="BC20" s="46">
        <f t="shared" si="16"/>
        <v>0</v>
      </c>
      <c r="BD20" s="26"/>
      <c r="BE20" s="26"/>
      <c r="BF20" s="46">
        <f t="shared" si="17"/>
        <v>0</v>
      </c>
      <c r="BG20" s="26"/>
      <c r="BH20" s="26"/>
      <c r="BI20" s="46">
        <f t="shared" si="18"/>
        <v>0</v>
      </c>
      <c r="BJ20" s="26"/>
      <c r="BK20" s="26"/>
      <c r="BL20" s="46">
        <f t="shared" si="19"/>
        <v>0</v>
      </c>
      <c r="BM20" s="26"/>
      <c r="BN20" s="26"/>
      <c r="BO20" s="46">
        <f t="shared" si="20"/>
        <v>0</v>
      </c>
      <c r="BP20" s="26"/>
      <c r="BQ20" s="26"/>
      <c r="BR20" s="46">
        <f t="shared" si="21"/>
        <v>0</v>
      </c>
      <c r="BS20" s="26"/>
      <c r="BT20" s="26"/>
      <c r="BU20" s="46">
        <f t="shared" si="22"/>
        <v>0</v>
      </c>
      <c r="BV20" s="26"/>
      <c r="BW20" s="26"/>
      <c r="BX20" s="46">
        <f t="shared" si="23"/>
        <v>0</v>
      </c>
      <c r="BY20" s="26"/>
      <c r="BZ20" s="26"/>
      <c r="CA20" s="25">
        <f t="shared" si="24"/>
        <v>0</v>
      </c>
      <c r="CB20" s="3">
        <f t="shared" si="27"/>
        <v>0</v>
      </c>
      <c r="CC20" s="3">
        <f t="shared" si="27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46">
        <f t="shared" si="0"/>
        <v>0</v>
      </c>
      <c r="H21" s="26"/>
      <c r="I21" s="26"/>
      <c r="J21" s="46">
        <f t="shared" si="1"/>
        <v>0</v>
      </c>
      <c r="K21" s="26"/>
      <c r="L21" s="26"/>
      <c r="M21" s="46">
        <f t="shared" si="2"/>
        <v>0</v>
      </c>
      <c r="N21" s="26"/>
      <c r="O21" s="26"/>
      <c r="P21" s="46">
        <f t="shared" si="3"/>
        <v>0</v>
      </c>
      <c r="Q21" s="26"/>
      <c r="R21" s="26"/>
      <c r="S21" s="46">
        <f t="shared" si="4"/>
        <v>0</v>
      </c>
      <c r="T21" s="26"/>
      <c r="U21" s="26"/>
      <c r="V21" s="46">
        <f t="shared" si="5"/>
        <v>0</v>
      </c>
      <c r="W21" s="26"/>
      <c r="X21" s="26"/>
      <c r="Y21" s="46">
        <f t="shared" si="6"/>
        <v>0</v>
      </c>
      <c r="Z21" s="26"/>
      <c r="AA21" s="26"/>
      <c r="AB21" s="46">
        <f t="shared" si="7"/>
        <v>0</v>
      </c>
      <c r="AC21" s="26"/>
      <c r="AD21" s="26"/>
      <c r="AE21" s="46">
        <f t="shared" si="8"/>
        <v>0</v>
      </c>
      <c r="AF21" s="26"/>
      <c r="AG21" s="26"/>
      <c r="AH21" s="46">
        <f t="shared" si="9"/>
        <v>0</v>
      </c>
      <c r="AI21" s="26"/>
      <c r="AJ21" s="26"/>
      <c r="AK21" s="46">
        <f t="shared" si="10"/>
        <v>0</v>
      </c>
      <c r="AL21" s="26"/>
      <c r="AM21" s="26"/>
      <c r="AN21" s="46">
        <f t="shared" si="11"/>
        <v>0</v>
      </c>
      <c r="AO21" s="26"/>
      <c r="AP21" s="26"/>
      <c r="AQ21" s="46">
        <f t="shared" si="12"/>
        <v>0</v>
      </c>
      <c r="AR21" s="26"/>
      <c r="AS21" s="26"/>
      <c r="AT21" s="46">
        <f t="shared" si="13"/>
        <v>0</v>
      </c>
      <c r="AU21" s="26"/>
      <c r="AV21" s="26"/>
      <c r="AW21" s="46">
        <f t="shared" si="14"/>
        <v>0</v>
      </c>
      <c r="AX21" s="26"/>
      <c r="AY21" s="26"/>
      <c r="AZ21" s="46">
        <f t="shared" si="15"/>
        <v>0</v>
      </c>
      <c r="BA21" s="26"/>
      <c r="BB21" s="26"/>
      <c r="BC21" s="46">
        <f t="shared" si="16"/>
        <v>0</v>
      </c>
      <c r="BD21" s="26"/>
      <c r="BE21" s="26"/>
      <c r="BF21" s="46">
        <f t="shared" si="17"/>
        <v>0</v>
      </c>
      <c r="BG21" s="26"/>
      <c r="BH21" s="26"/>
      <c r="BI21" s="46">
        <f t="shared" si="18"/>
        <v>0</v>
      </c>
      <c r="BJ21" s="26"/>
      <c r="BK21" s="26"/>
      <c r="BL21" s="46">
        <f t="shared" si="19"/>
        <v>0</v>
      </c>
      <c r="BM21" s="26"/>
      <c r="BN21" s="26"/>
      <c r="BO21" s="46">
        <f t="shared" si="20"/>
        <v>0</v>
      </c>
      <c r="BP21" s="26"/>
      <c r="BQ21" s="26"/>
      <c r="BR21" s="46">
        <f t="shared" si="21"/>
        <v>0</v>
      </c>
      <c r="BS21" s="26"/>
      <c r="BT21" s="26"/>
      <c r="BU21" s="46">
        <f t="shared" si="22"/>
        <v>0</v>
      </c>
      <c r="BV21" s="26"/>
      <c r="BW21" s="26"/>
      <c r="BX21" s="46">
        <f t="shared" si="23"/>
        <v>0</v>
      </c>
      <c r="BY21" s="26"/>
      <c r="BZ21" s="26"/>
      <c r="CA21" s="25">
        <f t="shared" si="24"/>
        <v>0</v>
      </c>
      <c r="CB21" s="3">
        <f t="shared" si="27"/>
        <v>0</v>
      </c>
      <c r="CC21" s="3">
        <f t="shared" si="27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46">
        <f t="shared" si="0"/>
        <v>0</v>
      </c>
      <c r="H22" s="26"/>
      <c r="I22" s="26"/>
      <c r="J22" s="46">
        <f t="shared" si="1"/>
        <v>0</v>
      </c>
      <c r="K22" s="26"/>
      <c r="L22" s="26"/>
      <c r="M22" s="46">
        <f t="shared" si="2"/>
        <v>0</v>
      </c>
      <c r="N22" s="26"/>
      <c r="O22" s="26"/>
      <c r="P22" s="46">
        <f t="shared" si="3"/>
        <v>0</v>
      </c>
      <c r="Q22" s="26"/>
      <c r="R22" s="26"/>
      <c r="S22" s="46">
        <f t="shared" si="4"/>
        <v>0</v>
      </c>
      <c r="T22" s="26"/>
      <c r="U22" s="26"/>
      <c r="V22" s="46">
        <f t="shared" si="5"/>
        <v>0</v>
      </c>
      <c r="W22" s="26"/>
      <c r="X22" s="26"/>
      <c r="Y22" s="46">
        <f t="shared" si="6"/>
        <v>0</v>
      </c>
      <c r="Z22" s="26"/>
      <c r="AA22" s="26"/>
      <c r="AB22" s="46">
        <f t="shared" si="7"/>
        <v>0</v>
      </c>
      <c r="AC22" s="26"/>
      <c r="AD22" s="26"/>
      <c r="AE22" s="46">
        <f t="shared" si="8"/>
        <v>0</v>
      </c>
      <c r="AF22" s="26"/>
      <c r="AG22" s="26"/>
      <c r="AH22" s="46">
        <f t="shared" si="9"/>
        <v>0</v>
      </c>
      <c r="AI22" s="26"/>
      <c r="AJ22" s="26"/>
      <c r="AK22" s="46">
        <f t="shared" si="10"/>
        <v>0</v>
      </c>
      <c r="AL22" s="26"/>
      <c r="AM22" s="26"/>
      <c r="AN22" s="46">
        <f t="shared" si="11"/>
        <v>0</v>
      </c>
      <c r="AO22" s="26"/>
      <c r="AP22" s="26"/>
      <c r="AQ22" s="46">
        <f t="shared" si="12"/>
        <v>0</v>
      </c>
      <c r="AR22" s="26"/>
      <c r="AS22" s="26"/>
      <c r="AT22" s="46">
        <f t="shared" si="13"/>
        <v>0</v>
      </c>
      <c r="AU22" s="26"/>
      <c r="AV22" s="26"/>
      <c r="AW22" s="46">
        <f t="shared" si="14"/>
        <v>0</v>
      </c>
      <c r="AX22" s="26"/>
      <c r="AY22" s="26"/>
      <c r="AZ22" s="46">
        <f t="shared" si="15"/>
        <v>0</v>
      </c>
      <c r="BA22" s="26"/>
      <c r="BB22" s="26"/>
      <c r="BC22" s="46">
        <f t="shared" si="16"/>
        <v>0</v>
      </c>
      <c r="BD22" s="26"/>
      <c r="BE22" s="26"/>
      <c r="BF22" s="46">
        <f t="shared" si="17"/>
        <v>0</v>
      </c>
      <c r="BG22" s="26"/>
      <c r="BH22" s="26"/>
      <c r="BI22" s="46">
        <f t="shared" si="18"/>
        <v>0</v>
      </c>
      <c r="BJ22" s="26"/>
      <c r="BK22" s="26"/>
      <c r="BL22" s="46">
        <f t="shared" si="19"/>
        <v>0</v>
      </c>
      <c r="BM22" s="26"/>
      <c r="BN22" s="26"/>
      <c r="BO22" s="46">
        <f t="shared" si="20"/>
        <v>0</v>
      </c>
      <c r="BP22" s="26"/>
      <c r="BQ22" s="26"/>
      <c r="BR22" s="46">
        <f t="shared" si="21"/>
        <v>0</v>
      </c>
      <c r="BS22" s="26"/>
      <c r="BT22" s="26"/>
      <c r="BU22" s="46">
        <f t="shared" si="22"/>
        <v>0</v>
      </c>
      <c r="BV22" s="26"/>
      <c r="BW22" s="26"/>
      <c r="BX22" s="46">
        <f t="shared" si="23"/>
        <v>0</v>
      </c>
      <c r="BY22" s="26"/>
      <c r="BZ22" s="26"/>
      <c r="CA22" s="25">
        <f t="shared" si="24"/>
        <v>0</v>
      </c>
      <c r="CB22" s="3">
        <f t="shared" si="27"/>
        <v>0</v>
      </c>
      <c r="CC22" s="3">
        <f t="shared" si="27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46">
        <f t="shared" si="0"/>
        <v>0</v>
      </c>
      <c r="H23" s="26"/>
      <c r="I23" s="26"/>
      <c r="J23" s="46">
        <f t="shared" si="1"/>
        <v>0</v>
      </c>
      <c r="K23" s="26"/>
      <c r="L23" s="26"/>
      <c r="M23" s="46">
        <f t="shared" si="2"/>
        <v>0</v>
      </c>
      <c r="N23" s="26"/>
      <c r="O23" s="26"/>
      <c r="P23" s="46">
        <f t="shared" si="3"/>
        <v>0</v>
      </c>
      <c r="Q23" s="26"/>
      <c r="R23" s="26"/>
      <c r="S23" s="46">
        <f t="shared" si="4"/>
        <v>0</v>
      </c>
      <c r="T23" s="26"/>
      <c r="U23" s="26"/>
      <c r="V23" s="46">
        <f t="shared" si="5"/>
        <v>0</v>
      </c>
      <c r="W23" s="26"/>
      <c r="X23" s="26"/>
      <c r="Y23" s="46">
        <f t="shared" si="6"/>
        <v>0</v>
      </c>
      <c r="Z23" s="26"/>
      <c r="AA23" s="26"/>
      <c r="AB23" s="46">
        <f t="shared" si="7"/>
        <v>0</v>
      </c>
      <c r="AC23" s="26"/>
      <c r="AD23" s="26"/>
      <c r="AE23" s="46">
        <f t="shared" si="8"/>
        <v>0</v>
      </c>
      <c r="AF23" s="26"/>
      <c r="AG23" s="26"/>
      <c r="AH23" s="46">
        <f t="shared" si="9"/>
        <v>0</v>
      </c>
      <c r="AI23" s="26"/>
      <c r="AJ23" s="26"/>
      <c r="AK23" s="46">
        <f t="shared" si="10"/>
        <v>0</v>
      </c>
      <c r="AL23" s="26"/>
      <c r="AM23" s="26"/>
      <c r="AN23" s="46">
        <f t="shared" si="11"/>
        <v>0</v>
      </c>
      <c r="AO23" s="26"/>
      <c r="AP23" s="26"/>
      <c r="AQ23" s="46">
        <f t="shared" si="12"/>
        <v>0</v>
      </c>
      <c r="AR23" s="26"/>
      <c r="AS23" s="26"/>
      <c r="AT23" s="46">
        <f t="shared" si="13"/>
        <v>0</v>
      </c>
      <c r="AU23" s="26"/>
      <c r="AV23" s="26"/>
      <c r="AW23" s="46">
        <f t="shared" si="14"/>
        <v>0</v>
      </c>
      <c r="AX23" s="26"/>
      <c r="AY23" s="26"/>
      <c r="AZ23" s="46">
        <f t="shared" si="15"/>
        <v>0</v>
      </c>
      <c r="BA23" s="26"/>
      <c r="BB23" s="26"/>
      <c r="BC23" s="46">
        <f t="shared" si="16"/>
        <v>0</v>
      </c>
      <c r="BD23" s="26"/>
      <c r="BE23" s="26"/>
      <c r="BF23" s="46">
        <f t="shared" si="17"/>
        <v>0</v>
      </c>
      <c r="BG23" s="26"/>
      <c r="BH23" s="26"/>
      <c r="BI23" s="46">
        <f t="shared" si="18"/>
        <v>0</v>
      </c>
      <c r="BJ23" s="26"/>
      <c r="BK23" s="26"/>
      <c r="BL23" s="46">
        <f t="shared" si="19"/>
        <v>0</v>
      </c>
      <c r="BM23" s="26"/>
      <c r="BN23" s="26"/>
      <c r="BO23" s="46">
        <f t="shared" si="20"/>
        <v>0</v>
      </c>
      <c r="BP23" s="26"/>
      <c r="BQ23" s="26"/>
      <c r="BR23" s="46">
        <f t="shared" si="21"/>
        <v>0</v>
      </c>
      <c r="BS23" s="26"/>
      <c r="BT23" s="26"/>
      <c r="BU23" s="46">
        <f t="shared" si="22"/>
        <v>0</v>
      </c>
      <c r="BV23" s="26"/>
      <c r="BW23" s="26"/>
      <c r="BX23" s="46">
        <f t="shared" si="23"/>
        <v>0</v>
      </c>
      <c r="BY23" s="26"/>
      <c r="BZ23" s="26"/>
      <c r="CA23" s="25">
        <f t="shared" si="24"/>
        <v>0</v>
      </c>
      <c r="CB23" s="3">
        <f t="shared" si="27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46">
        <f t="shared" si="0"/>
        <v>0</v>
      </c>
      <c r="H24" s="26"/>
      <c r="I24" s="26"/>
      <c r="J24" s="46">
        <f t="shared" si="1"/>
        <v>0</v>
      </c>
      <c r="K24" s="26"/>
      <c r="L24" s="26"/>
      <c r="M24" s="46">
        <f t="shared" si="2"/>
        <v>0</v>
      </c>
      <c r="N24" s="26"/>
      <c r="O24" s="26"/>
      <c r="P24" s="46">
        <f t="shared" si="3"/>
        <v>0</v>
      </c>
      <c r="Q24" s="26"/>
      <c r="R24" s="26"/>
      <c r="S24" s="46">
        <f t="shared" si="4"/>
        <v>0</v>
      </c>
      <c r="T24" s="26"/>
      <c r="U24" s="26"/>
      <c r="V24" s="46">
        <f t="shared" si="5"/>
        <v>0</v>
      </c>
      <c r="W24" s="26"/>
      <c r="X24" s="26"/>
      <c r="Y24" s="46">
        <f t="shared" si="6"/>
        <v>0</v>
      </c>
      <c r="Z24" s="26"/>
      <c r="AA24" s="26"/>
      <c r="AB24" s="46">
        <f t="shared" si="7"/>
        <v>0</v>
      </c>
      <c r="AC24" s="26"/>
      <c r="AD24" s="26"/>
      <c r="AE24" s="46">
        <f t="shared" si="8"/>
        <v>0</v>
      </c>
      <c r="AF24" s="26"/>
      <c r="AG24" s="26"/>
      <c r="AH24" s="46">
        <f t="shared" si="9"/>
        <v>0</v>
      </c>
      <c r="AI24" s="26"/>
      <c r="AJ24" s="26"/>
      <c r="AK24" s="46">
        <f t="shared" si="10"/>
        <v>0</v>
      </c>
      <c r="AL24" s="26"/>
      <c r="AM24" s="26"/>
      <c r="AN24" s="46">
        <f t="shared" si="11"/>
        <v>0</v>
      </c>
      <c r="AO24" s="26"/>
      <c r="AP24" s="26"/>
      <c r="AQ24" s="46">
        <f t="shared" si="12"/>
        <v>0</v>
      </c>
      <c r="AR24" s="26"/>
      <c r="AS24" s="26"/>
      <c r="AT24" s="46">
        <f t="shared" si="13"/>
        <v>0</v>
      </c>
      <c r="AU24" s="26"/>
      <c r="AV24" s="26"/>
      <c r="AW24" s="46">
        <f t="shared" si="14"/>
        <v>0</v>
      </c>
      <c r="AX24" s="26"/>
      <c r="AY24" s="26"/>
      <c r="AZ24" s="46">
        <f t="shared" si="15"/>
        <v>0</v>
      </c>
      <c r="BA24" s="26"/>
      <c r="BB24" s="26"/>
      <c r="BC24" s="46">
        <f t="shared" si="16"/>
        <v>0</v>
      </c>
      <c r="BD24" s="26"/>
      <c r="BE24" s="26"/>
      <c r="BF24" s="46">
        <f t="shared" si="17"/>
        <v>0</v>
      </c>
      <c r="BG24" s="26"/>
      <c r="BH24" s="26"/>
      <c r="BI24" s="46">
        <f t="shared" si="18"/>
        <v>0</v>
      </c>
      <c r="BJ24" s="26"/>
      <c r="BK24" s="26"/>
      <c r="BL24" s="46">
        <f t="shared" si="19"/>
        <v>0</v>
      </c>
      <c r="BM24" s="26"/>
      <c r="BN24" s="26"/>
      <c r="BO24" s="46">
        <f t="shared" si="20"/>
        <v>0</v>
      </c>
      <c r="BP24" s="26"/>
      <c r="BQ24" s="26"/>
      <c r="BR24" s="46">
        <f t="shared" si="21"/>
        <v>0</v>
      </c>
      <c r="BS24" s="26"/>
      <c r="BT24" s="26"/>
      <c r="BU24" s="46">
        <f t="shared" si="22"/>
        <v>0</v>
      </c>
      <c r="BV24" s="26"/>
      <c r="BW24" s="26"/>
      <c r="BX24" s="46">
        <f t="shared" si="23"/>
        <v>0</v>
      </c>
      <c r="BY24" s="26"/>
      <c r="BZ24" s="26"/>
      <c r="CA24" s="25">
        <f t="shared" si="24"/>
        <v>0</v>
      </c>
      <c r="CB24" s="3">
        <f t="shared" si="27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46">
        <f t="shared" si="0"/>
        <v>0</v>
      </c>
      <c r="H25" s="26"/>
      <c r="I25" s="26"/>
      <c r="J25" s="46">
        <f t="shared" si="1"/>
        <v>0</v>
      </c>
      <c r="K25" s="26"/>
      <c r="L25" s="26"/>
      <c r="M25" s="46">
        <f t="shared" si="2"/>
        <v>0</v>
      </c>
      <c r="N25" s="26"/>
      <c r="O25" s="26"/>
      <c r="P25" s="46">
        <f t="shared" si="3"/>
        <v>0</v>
      </c>
      <c r="Q25" s="26"/>
      <c r="R25" s="26"/>
      <c r="S25" s="46">
        <f t="shared" si="4"/>
        <v>0</v>
      </c>
      <c r="T25" s="26"/>
      <c r="U25" s="26"/>
      <c r="V25" s="46">
        <f t="shared" si="5"/>
        <v>0</v>
      </c>
      <c r="W25" s="26"/>
      <c r="X25" s="26"/>
      <c r="Y25" s="46">
        <f t="shared" si="6"/>
        <v>0</v>
      </c>
      <c r="Z25" s="26"/>
      <c r="AA25" s="26"/>
      <c r="AB25" s="46">
        <f t="shared" si="7"/>
        <v>0</v>
      </c>
      <c r="AC25" s="26"/>
      <c r="AD25" s="26"/>
      <c r="AE25" s="46">
        <f t="shared" si="8"/>
        <v>0</v>
      </c>
      <c r="AF25" s="26"/>
      <c r="AG25" s="26"/>
      <c r="AH25" s="46">
        <f t="shared" si="9"/>
        <v>0</v>
      </c>
      <c r="AI25" s="26"/>
      <c r="AJ25" s="26"/>
      <c r="AK25" s="46">
        <f t="shared" si="10"/>
        <v>0</v>
      </c>
      <c r="AL25" s="26"/>
      <c r="AM25" s="26"/>
      <c r="AN25" s="46">
        <f t="shared" si="11"/>
        <v>0</v>
      </c>
      <c r="AO25" s="26"/>
      <c r="AP25" s="26"/>
      <c r="AQ25" s="46">
        <f t="shared" si="12"/>
        <v>0</v>
      </c>
      <c r="AR25" s="26"/>
      <c r="AS25" s="26"/>
      <c r="AT25" s="46">
        <f t="shared" si="13"/>
        <v>0</v>
      </c>
      <c r="AU25" s="26"/>
      <c r="AV25" s="26"/>
      <c r="AW25" s="46">
        <f t="shared" si="14"/>
        <v>0</v>
      </c>
      <c r="AX25" s="26"/>
      <c r="AY25" s="26"/>
      <c r="AZ25" s="46">
        <f t="shared" si="15"/>
        <v>0</v>
      </c>
      <c r="BA25" s="26"/>
      <c r="BB25" s="26"/>
      <c r="BC25" s="46">
        <f t="shared" si="16"/>
        <v>0</v>
      </c>
      <c r="BD25" s="26"/>
      <c r="BE25" s="26"/>
      <c r="BF25" s="46">
        <f t="shared" si="17"/>
        <v>0</v>
      </c>
      <c r="BG25" s="26"/>
      <c r="BH25" s="26"/>
      <c r="BI25" s="46">
        <f t="shared" si="18"/>
        <v>0</v>
      </c>
      <c r="BJ25" s="26"/>
      <c r="BK25" s="26"/>
      <c r="BL25" s="46">
        <f t="shared" si="19"/>
        <v>0</v>
      </c>
      <c r="BM25" s="26"/>
      <c r="BN25" s="26"/>
      <c r="BO25" s="46">
        <f t="shared" si="20"/>
        <v>0</v>
      </c>
      <c r="BP25" s="26"/>
      <c r="BQ25" s="26"/>
      <c r="BR25" s="46">
        <f t="shared" si="21"/>
        <v>0</v>
      </c>
      <c r="BS25" s="26"/>
      <c r="BT25" s="26"/>
      <c r="BU25" s="46">
        <f t="shared" si="22"/>
        <v>0</v>
      </c>
      <c r="BV25" s="26"/>
      <c r="BW25" s="26"/>
      <c r="BX25" s="46">
        <f t="shared" si="23"/>
        <v>0</v>
      </c>
      <c r="BY25" s="26"/>
      <c r="BZ25" s="26"/>
      <c r="CA25" s="25">
        <f t="shared" si="24"/>
        <v>0</v>
      </c>
      <c r="CB25" s="3">
        <f t="shared" si="27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/>
      <c r="X26" s="26">
        <v>0</v>
      </c>
      <c r="Y26" s="46">
        <f t="shared" si="6"/>
        <v>0</v>
      </c>
      <c r="Z26" s="26">
        <v>0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/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/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/>
      <c r="BW26" s="26"/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27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8">BY28+BV28+BS28+BP28+BM28+BJ28+BG28+BD28+BA28+AX28+AU28+AR28+AO28+AL28+AI28+AF28+AC28+Z28+W28+T28+Q28+N28+K28+H28+E28+B28</f>
        <v>0</v>
      </c>
      <c r="CC28" s="3">
        <f t="shared" si="28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6.5" hidden="1" thickBot="1" x14ac:dyDescent="0.3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L6" activePane="bottomRight" state="frozen"/>
      <selection pane="topRight" activeCell="B1" sqref="B1"/>
      <selection pane="bottomLeft" activeCell="A5" sqref="A5"/>
      <selection pane="bottomRight" activeCell="BY7" sqref="BY6:BZ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76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60</v>
      </c>
      <c r="D4" s="58" t="s">
        <v>27</v>
      </c>
      <c r="E4" s="56" t="s">
        <v>26</v>
      </c>
      <c r="F4" s="56" t="s">
        <v>60</v>
      </c>
      <c r="G4" s="58" t="s">
        <v>27</v>
      </c>
      <c r="H4" s="56" t="s">
        <v>26</v>
      </c>
      <c r="I4" s="56" t="s">
        <v>60</v>
      </c>
      <c r="J4" s="58" t="s">
        <v>27</v>
      </c>
      <c r="K4" s="56" t="s">
        <v>26</v>
      </c>
      <c r="L4" s="56" t="s">
        <v>60</v>
      </c>
      <c r="M4" s="58" t="s">
        <v>27</v>
      </c>
      <c r="N4" s="56" t="s">
        <v>26</v>
      </c>
      <c r="O4" s="56" t="s">
        <v>60</v>
      </c>
      <c r="P4" s="58" t="s">
        <v>27</v>
      </c>
      <c r="Q4" s="56" t="s">
        <v>26</v>
      </c>
      <c r="R4" s="56" t="s">
        <v>60</v>
      </c>
      <c r="S4" s="58" t="s">
        <v>27</v>
      </c>
      <c r="T4" s="56" t="s">
        <v>26</v>
      </c>
      <c r="U4" s="56" t="s">
        <v>60</v>
      </c>
      <c r="V4" s="58" t="s">
        <v>27</v>
      </c>
      <c r="W4" s="56" t="s">
        <v>26</v>
      </c>
      <c r="X4" s="56" t="s">
        <v>60</v>
      </c>
      <c r="Y4" s="58" t="s">
        <v>27</v>
      </c>
      <c r="Z4" s="56" t="s">
        <v>26</v>
      </c>
      <c r="AA4" s="56" t="s">
        <v>60</v>
      </c>
      <c r="AB4" s="58" t="s">
        <v>27</v>
      </c>
      <c r="AC4" s="56" t="s">
        <v>26</v>
      </c>
      <c r="AD4" s="56" t="s">
        <v>60</v>
      </c>
      <c r="AE4" s="58" t="s">
        <v>27</v>
      </c>
      <c r="AF4" s="56" t="s">
        <v>26</v>
      </c>
      <c r="AG4" s="56" t="s">
        <v>60</v>
      </c>
      <c r="AH4" s="58" t="s">
        <v>27</v>
      </c>
      <c r="AI4" s="56" t="s">
        <v>26</v>
      </c>
      <c r="AJ4" s="56" t="s">
        <v>60</v>
      </c>
      <c r="AK4" s="58" t="s">
        <v>27</v>
      </c>
      <c r="AL4" s="56" t="s">
        <v>26</v>
      </c>
      <c r="AM4" s="56" t="s">
        <v>60</v>
      </c>
      <c r="AN4" s="58" t="s">
        <v>27</v>
      </c>
      <c r="AO4" s="56" t="s">
        <v>26</v>
      </c>
      <c r="AP4" s="56" t="s">
        <v>60</v>
      </c>
      <c r="AQ4" s="58" t="s">
        <v>27</v>
      </c>
      <c r="AR4" s="56" t="s">
        <v>26</v>
      </c>
      <c r="AS4" s="56" t="s">
        <v>60</v>
      </c>
      <c r="AT4" s="58" t="s">
        <v>27</v>
      </c>
      <c r="AU4" s="56" t="s">
        <v>26</v>
      </c>
      <c r="AV4" s="56" t="s">
        <v>60</v>
      </c>
      <c r="AW4" s="58" t="s">
        <v>27</v>
      </c>
      <c r="AX4" s="56" t="s">
        <v>26</v>
      </c>
      <c r="AY4" s="56" t="s">
        <v>60</v>
      </c>
      <c r="AZ4" s="58" t="s">
        <v>27</v>
      </c>
      <c r="BA4" s="56" t="s">
        <v>26</v>
      </c>
      <c r="BB4" s="56" t="s">
        <v>60</v>
      </c>
      <c r="BC4" s="58" t="s">
        <v>27</v>
      </c>
      <c r="BD4" s="56" t="s">
        <v>26</v>
      </c>
      <c r="BE4" s="56" t="s">
        <v>60</v>
      </c>
      <c r="BF4" s="58" t="s">
        <v>27</v>
      </c>
      <c r="BG4" s="56" t="s">
        <v>26</v>
      </c>
      <c r="BH4" s="56" t="s">
        <v>60</v>
      </c>
      <c r="BI4" s="58" t="s">
        <v>27</v>
      </c>
      <c r="BJ4" s="56" t="s">
        <v>26</v>
      </c>
      <c r="BK4" s="56" t="s">
        <v>60</v>
      </c>
      <c r="BL4" s="58" t="s">
        <v>27</v>
      </c>
      <c r="BM4" s="56" t="s">
        <v>26</v>
      </c>
      <c r="BN4" s="56" t="s">
        <v>60</v>
      </c>
      <c r="BO4" s="58" t="s">
        <v>27</v>
      </c>
      <c r="BP4" s="56" t="s">
        <v>26</v>
      </c>
      <c r="BQ4" s="56" t="s">
        <v>60</v>
      </c>
      <c r="BR4" s="58" t="s">
        <v>27</v>
      </c>
      <c r="BS4" s="56" t="s">
        <v>26</v>
      </c>
      <c r="BT4" s="56" t="s">
        <v>60</v>
      </c>
      <c r="BU4" s="58" t="s">
        <v>27</v>
      </c>
      <c r="BV4" s="56" t="s">
        <v>26</v>
      </c>
      <c r="BW4" s="56" t="s">
        <v>60</v>
      </c>
      <c r="BX4" s="58" t="s">
        <v>27</v>
      </c>
      <c r="BY4" s="56" t="s">
        <v>26</v>
      </c>
      <c r="BZ4" s="56" t="s">
        <v>60</v>
      </c>
      <c r="CA4" s="58" t="s">
        <v>27</v>
      </c>
      <c r="CB4" s="56" t="s">
        <v>26</v>
      </c>
      <c r="CC4" s="56" t="s">
        <v>60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6"/>
      <c r="C6" s="26"/>
      <c r="D6" s="25">
        <f>IF(B6&gt;0,C6/B6,0)</f>
        <v>0</v>
      </c>
      <c r="E6" s="26"/>
      <c r="F6" s="26"/>
      <c r="G6" s="46">
        <f t="shared" ref="G6:G27" si="0">IF(E6&gt;0,F6/E6,0)</f>
        <v>0</v>
      </c>
      <c r="H6" s="26"/>
      <c r="I6" s="26"/>
      <c r="J6" s="46">
        <f t="shared" ref="J6:J27" si="1">IF(H6&gt;0,I6/H6,0)</f>
        <v>0</v>
      </c>
      <c r="K6" s="26"/>
      <c r="L6" s="26"/>
      <c r="M6" s="46">
        <f t="shared" ref="M6:M27" si="2">IF(K6&gt;0,L6/K6,0)</f>
        <v>0</v>
      </c>
      <c r="N6" s="26"/>
      <c r="O6" s="26"/>
      <c r="P6" s="46">
        <f t="shared" ref="P6:P27" si="3">IF(N6&gt;0,O6/N6,0)</f>
        <v>0</v>
      </c>
      <c r="Q6" s="26"/>
      <c r="R6" s="26"/>
      <c r="S6" s="46">
        <f t="shared" ref="S6:S27" si="4">IF(Q6&gt;0,R6/Q6,0)</f>
        <v>0</v>
      </c>
      <c r="T6" s="26"/>
      <c r="U6" s="26"/>
      <c r="V6" s="46">
        <f t="shared" ref="V6:V27" si="5">IF(T6&gt;0,U6/T6,0)</f>
        <v>0</v>
      </c>
      <c r="W6" s="26"/>
      <c r="X6" s="26"/>
      <c r="Y6" s="46">
        <f t="shared" ref="Y6:Y27" si="6">IF(W6&gt;0,X6/W6,0)</f>
        <v>0</v>
      </c>
      <c r="Z6" s="26"/>
      <c r="AA6" s="26"/>
      <c r="AB6" s="46">
        <f t="shared" ref="AB6:AB27" si="7">IF(Z6&gt;0,AA6/Z6,0)</f>
        <v>0</v>
      </c>
      <c r="AC6" s="26"/>
      <c r="AD6" s="26"/>
      <c r="AE6" s="46">
        <f t="shared" ref="AE6:AE27" si="8">IF(AC6&gt;0,AD6/AC6,0)</f>
        <v>0</v>
      </c>
      <c r="AF6" s="26"/>
      <c r="AG6" s="26"/>
      <c r="AH6" s="46">
        <f t="shared" ref="AH6:AH27" si="9">IF(AF6&gt;0,AG6/AF6,0)</f>
        <v>0</v>
      </c>
      <c r="AI6" s="26"/>
      <c r="AJ6" s="26"/>
      <c r="AK6" s="46">
        <f t="shared" ref="AK6:AK27" si="10">IF(AI6&gt;0,AJ6/AI6,0)</f>
        <v>0</v>
      </c>
      <c r="AL6" s="26"/>
      <c r="AM6" s="26"/>
      <c r="AN6" s="46">
        <f t="shared" ref="AN6:AN27" si="11">IF(AL6&gt;0,AM6/AL6,0)</f>
        <v>0</v>
      </c>
      <c r="AO6" s="26"/>
      <c r="AP6" s="26"/>
      <c r="AQ6" s="46">
        <f t="shared" ref="AQ6:AQ27" si="12">IF(AO6&gt;0,AP6/AO6,0)</f>
        <v>0</v>
      </c>
      <c r="AR6" s="26"/>
      <c r="AS6" s="26"/>
      <c r="AT6" s="46">
        <f t="shared" ref="AT6:AT27" si="13">IF(AR6&gt;0,AS6/AR6,0)</f>
        <v>0</v>
      </c>
      <c r="AU6" s="26"/>
      <c r="AV6" s="26"/>
      <c r="AW6" s="46">
        <f t="shared" ref="AW6:AW27" si="14">IF(AU6&gt;0,AV6/AU6,0)</f>
        <v>0</v>
      </c>
      <c r="AX6" s="26"/>
      <c r="AY6" s="26"/>
      <c r="AZ6" s="46">
        <f t="shared" ref="AZ6:AZ27" si="15">IF(AX6&gt;0,AY6/AX6,0)</f>
        <v>0</v>
      </c>
      <c r="BA6" s="26"/>
      <c r="BB6" s="26"/>
      <c r="BC6" s="46">
        <f t="shared" ref="BC6:BC27" si="16">IF(BA6&gt;0,BB6/BA6,0)</f>
        <v>0</v>
      </c>
      <c r="BD6" s="26"/>
      <c r="BE6" s="26"/>
      <c r="BF6" s="46">
        <f t="shared" ref="BF6:BF27" si="17">IF(BD6&gt;0,BE6/BD6,0)</f>
        <v>0</v>
      </c>
      <c r="BG6" s="26"/>
      <c r="BH6" s="26"/>
      <c r="BI6" s="46">
        <f t="shared" ref="BI6:BI27" si="18">IF(BG6&gt;0,BH6/BG6,0)</f>
        <v>0</v>
      </c>
      <c r="BJ6" s="26"/>
      <c r="BK6" s="26"/>
      <c r="BL6" s="46">
        <f t="shared" ref="BL6:BL27" si="19">IF(BJ6&gt;0,BK6/BJ6,0)</f>
        <v>0</v>
      </c>
      <c r="BM6" s="26"/>
      <c r="BN6" s="26"/>
      <c r="BO6" s="46">
        <f t="shared" ref="BO6:BO27" si="20">IF(BM6&gt;0,BN6/BM6,0)</f>
        <v>0</v>
      </c>
      <c r="BP6" s="26"/>
      <c r="BQ6" s="26"/>
      <c r="BR6" s="46">
        <f t="shared" ref="BR6:BR27" si="21">IF(BP6&gt;0,BQ6/BP6,0)</f>
        <v>0</v>
      </c>
      <c r="BS6" s="26"/>
      <c r="BT6" s="26"/>
      <c r="BU6" s="46">
        <f t="shared" ref="BU6:BU27" si="22">IF(BS6&gt;0,BT6/BS6,0)</f>
        <v>0</v>
      </c>
      <c r="BV6" s="26"/>
      <c r="BW6" s="26"/>
      <c r="BX6" s="46">
        <f t="shared" ref="BX6:BX27" si="23">IF(BV6&gt;0,BW6/BV6,0)</f>
        <v>0</v>
      </c>
      <c r="BY6" s="26"/>
      <c r="BZ6" s="26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6"/>
      <c r="C7" s="26"/>
      <c r="D7" s="25">
        <f t="shared" ref="D7:D27" si="26">IF(B7&gt;0,C7/B7,0)</f>
        <v>0</v>
      </c>
      <c r="E7" s="26"/>
      <c r="F7" s="26"/>
      <c r="G7" s="46">
        <f t="shared" si="0"/>
        <v>0</v>
      </c>
      <c r="H7" s="26"/>
      <c r="I7" s="26"/>
      <c r="J7" s="46">
        <f t="shared" si="1"/>
        <v>0</v>
      </c>
      <c r="K7" s="26"/>
      <c r="L7" s="26"/>
      <c r="M7" s="46">
        <f t="shared" si="2"/>
        <v>0</v>
      </c>
      <c r="N7" s="26"/>
      <c r="O7" s="26"/>
      <c r="P7" s="46">
        <f t="shared" si="3"/>
        <v>0</v>
      </c>
      <c r="Q7" s="26"/>
      <c r="R7" s="26"/>
      <c r="S7" s="46">
        <f t="shared" si="4"/>
        <v>0</v>
      </c>
      <c r="T7" s="26"/>
      <c r="U7" s="26"/>
      <c r="V7" s="46">
        <f t="shared" si="5"/>
        <v>0</v>
      </c>
      <c r="W7" s="26"/>
      <c r="X7" s="26"/>
      <c r="Y7" s="46">
        <f t="shared" si="6"/>
        <v>0</v>
      </c>
      <c r="Z7" s="26"/>
      <c r="AA7" s="26"/>
      <c r="AB7" s="46">
        <f t="shared" si="7"/>
        <v>0</v>
      </c>
      <c r="AC7" s="26"/>
      <c r="AD7" s="26"/>
      <c r="AE7" s="46">
        <f t="shared" si="8"/>
        <v>0</v>
      </c>
      <c r="AF7" s="26"/>
      <c r="AG7" s="26"/>
      <c r="AH7" s="46">
        <f t="shared" si="9"/>
        <v>0</v>
      </c>
      <c r="AI7" s="26"/>
      <c r="AJ7" s="26"/>
      <c r="AK7" s="46">
        <f t="shared" si="10"/>
        <v>0</v>
      </c>
      <c r="AL7" s="26"/>
      <c r="AM7" s="26"/>
      <c r="AN7" s="46">
        <f t="shared" si="11"/>
        <v>0</v>
      </c>
      <c r="AO7" s="26"/>
      <c r="AP7" s="26"/>
      <c r="AQ7" s="46">
        <f t="shared" si="12"/>
        <v>0</v>
      </c>
      <c r="AR7" s="26"/>
      <c r="AS7" s="26"/>
      <c r="AT7" s="46">
        <f t="shared" si="13"/>
        <v>0</v>
      </c>
      <c r="AU7" s="26"/>
      <c r="AV7" s="26"/>
      <c r="AW7" s="46">
        <f t="shared" si="14"/>
        <v>0</v>
      </c>
      <c r="AX7" s="26"/>
      <c r="AY7" s="26"/>
      <c r="AZ7" s="46">
        <f t="shared" si="15"/>
        <v>0</v>
      </c>
      <c r="BA7" s="26"/>
      <c r="BB7" s="26"/>
      <c r="BC7" s="46">
        <f t="shared" si="16"/>
        <v>0</v>
      </c>
      <c r="BD7" s="26"/>
      <c r="BE7" s="26"/>
      <c r="BF7" s="46">
        <f t="shared" si="17"/>
        <v>0</v>
      </c>
      <c r="BG7" s="26"/>
      <c r="BH7" s="26"/>
      <c r="BI7" s="46">
        <f t="shared" si="18"/>
        <v>0</v>
      </c>
      <c r="BJ7" s="26"/>
      <c r="BK7" s="26"/>
      <c r="BL7" s="46">
        <f t="shared" si="19"/>
        <v>0</v>
      </c>
      <c r="BM7" s="26"/>
      <c r="BN7" s="26"/>
      <c r="BO7" s="46">
        <f t="shared" si="20"/>
        <v>0</v>
      </c>
      <c r="BP7" s="26"/>
      <c r="BQ7" s="26"/>
      <c r="BR7" s="46">
        <f t="shared" si="21"/>
        <v>0</v>
      </c>
      <c r="BS7" s="26"/>
      <c r="BT7" s="26"/>
      <c r="BU7" s="46">
        <f t="shared" si="22"/>
        <v>0</v>
      </c>
      <c r="BV7" s="26"/>
      <c r="BW7" s="26"/>
      <c r="BX7" s="46">
        <f t="shared" si="23"/>
        <v>0</v>
      </c>
      <c r="BY7" s="26"/>
      <c r="BZ7" s="26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6"/>
      <c r="C8" s="26"/>
      <c r="D8" s="25">
        <f t="shared" si="26"/>
        <v>0</v>
      </c>
      <c r="E8" s="26"/>
      <c r="F8" s="26"/>
      <c r="G8" s="46">
        <f t="shared" si="0"/>
        <v>0</v>
      </c>
      <c r="H8" s="26"/>
      <c r="I8" s="26"/>
      <c r="J8" s="46">
        <f t="shared" si="1"/>
        <v>0</v>
      </c>
      <c r="K8" s="26"/>
      <c r="L8" s="26"/>
      <c r="M8" s="46">
        <f t="shared" si="2"/>
        <v>0</v>
      </c>
      <c r="N8" s="26"/>
      <c r="O8" s="26"/>
      <c r="P8" s="46">
        <f t="shared" si="3"/>
        <v>0</v>
      </c>
      <c r="Q8" s="26"/>
      <c r="R8" s="26"/>
      <c r="S8" s="46">
        <f t="shared" si="4"/>
        <v>0</v>
      </c>
      <c r="T8" s="26"/>
      <c r="U8" s="26"/>
      <c r="V8" s="46">
        <f t="shared" si="5"/>
        <v>0</v>
      </c>
      <c r="W8" s="26"/>
      <c r="X8" s="26"/>
      <c r="Y8" s="46">
        <f t="shared" si="6"/>
        <v>0</v>
      </c>
      <c r="Z8" s="26"/>
      <c r="AA8" s="26"/>
      <c r="AB8" s="46">
        <f t="shared" si="7"/>
        <v>0</v>
      </c>
      <c r="AC8" s="26"/>
      <c r="AD8" s="26"/>
      <c r="AE8" s="46">
        <f t="shared" si="8"/>
        <v>0</v>
      </c>
      <c r="AF8" s="26"/>
      <c r="AG8" s="26"/>
      <c r="AH8" s="46">
        <f t="shared" si="9"/>
        <v>0</v>
      </c>
      <c r="AI8" s="26"/>
      <c r="AJ8" s="26"/>
      <c r="AK8" s="46">
        <f t="shared" si="10"/>
        <v>0</v>
      </c>
      <c r="AL8" s="26"/>
      <c r="AM8" s="26"/>
      <c r="AN8" s="46">
        <f t="shared" si="11"/>
        <v>0</v>
      </c>
      <c r="AO8" s="26"/>
      <c r="AP8" s="26"/>
      <c r="AQ8" s="46">
        <f t="shared" si="12"/>
        <v>0</v>
      </c>
      <c r="AR8" s="26"/>
      <c r="AS8" s="26"/>
      <c r="AT8" s="46">
        <f t="shared" si="13"/>
        <v>0</v>
      </c>
      <c r="AU8" s="26"/>
      <c r="AV8" s="26"/>
      <c r="AW8" s="46">
        <f t="shared" si="14"/>
        <v>0</v>
      </c>
      <c r="AX8" s="26"/>
      <c r="AY8" s="26"/>
      <c r="AZ8" s="46">
        <f t="shared" si="15"/>
        <v>0</v>
      </c>
      <c r="BA8" s="26"/>
      <c r="BB8" s="26"/>
      <c r="BC8" s="46">
        <f t="shared" si="16"/>
        <v>0</v>
      </c>
      <c r="BD8" s="26"/>
      <c r="BE8" s="26"/>
      <c r="BF8" s="46">
        <f t="shared" si="17"/>
        <v>0</v>
      </c>
      <c r="BG8" s="26"/>
      <c r="BH8" s="26"/>
      <c r="BI8" s="46">
        <f t="shared" si="18"/>
        <v>0</v>
      </c>
      <c r="BJ8" s="26"/>
      <c r="BK8" s="26"/>
      <c r="BL8" s="46">
        <f t="shared" si="19"/>
        <v>0</v>
      </c>
      <c r="BM8" s="26"/>
      <c r="BN8" s="26"/>
      <c r="BO8" s="46">
        <f t="shared" si="20"/>
        <v>0</v>
      </c>
      <c r="BP8" s="26"/>
      <c r="BQ8" s="26"/>
      <c r="BR8" s="46">
        <f t="shared" si="21"/>
        <v>0</v>
      </c>
      <c r="BS8" s="26"/>
      <c r="BT8" s="26"/>
      <c r="BU8" s="46">
        <f t="shared" si="22"/>
        <v>0</v>
      </c>
      <c r="BV8" s="26"/>
      <c r="BW8" s="26"/>
      <c r="BX8" s="46">
        <f t="shared" si="23"/>
        <v>0</v>
      </c>
      <c r="BY8" s="26"/>
      <c r="BZ8" s="26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6"/>
      <c r="C9" s="26"/>
      <c r="D9" s="25">
        <f t="shared" si="26"/>
        <v>0</v>
      </c>
      <c r="E9" s="26"/>
      <c r="F9" s="26"/>
      <c r="G9" s="46">
        <f t="shared" si="0"/>
        <v>0</v>
      </c>
      <c r="H9" s="26"/>
      <c r="I9" s="26"/>
      <c r="J9" s="46">
        <f t="shared" si="1"/>
        <v>0</v>
      </c>
      <c r="K9" s="26"/>
      <c r="L9" s="26"/>
      <c r="M9" s="46">
        <f t="shared" si="2"/>
        <v>0</v>
      </c>
      <c r="N9" s="26"/>
      <c r="O9" s="26"/>
      <c r="P9" s="46">
        <f t="shared" si="3"/>
        <v>0</v>
      </c>
      <c r="Q9" s="26"/>
      <c r="R9" s="26"/>
      <c r="S9" s="46">
        <f t="shared" si="4"/>
        <v>0</v>
      </c>
      <c r="T9" s="26"/>
      <c r="U9" s="26"/>
      <c r="V9" s="46">
        <f t="shared" si="5"/>
        <v>0</v>
      </c>
      <c r="W9" s="26"/>
      <c r="X9" s="26"/>
      <c r="Y9" s="46">
        <f t="shared" si="6"/>
        <v>0</v>
      </c>
      <c r="Z9" s="26"/>
      <c r="AA9" s="26"/>
      <c r="AB9" s="46">
        <f t="shared" si="7"/>
        <v>0</v>
      </c>
      <c r="AC9" s="26"/>
      <c r="AD9" s="26"/>
      <c r="AE9" s="46">
        <f t="shared" si="8"/>
        <v>0</v>
      </c>
      <c r="AF9" s="26"/>
      <c r="AG9" s="26"/>
      <c r="AH9" s="46">
        <f t="shared" si="9"/>
        <v>0</v>
      </c>
      <c r="AI9" s="26"/>
      <c r="AJ9" s="26"/>
      <c r="AK9" s="46">
        <f t="shared" si="10"/>
        <v>0</v>
      </c>
      <c r="AL9" s="26"/>
      <c r="AM9" s="26"/>
      <c r="AN9" s="46">
        <f t="shared" si="11"/>
        <v>0</v>
      </c>
      <c r="AO9" s="26"/>
      <c r="AP9" s="26"/>
      <c r="AQ9" s="46">
        <f t="shared" si="12"/>
        <v>0</v>
      </c>
      <c r="AR9" s="26"/>
      <c r="AS9" s="26"/>
      <c r="AT9" s="46">
        <f t="shared" si="13"/>
        <v>0</v>
      </c>
      <c r="AU9" s="26"/>
      <c r="AV9" s="26"/>
      <c r="AW9" s="46">
        <f t="shared" si="14"/>
        <v>0</v>
      </c>
      <c r="AX9" s="26"/>
      <c r="AY9" s="26"/>
      <c r="AZ9" s="46">
        <f t="shared" si="15"/>
        <v>0</v>
      </c>
      <c r="BA9" s="26"/>
      <c r="BB9" s="26"/>
      <c r="BC9" s="46">
        <f t="shared" si="16"/>
        <v>0</v>
      </c>
      <c r="BD9" s="26"/>
      <c r="BE9" s="26"/>
      <c r="BF9" s="46">
        <f t="shared" si="17"/>
        <v>0</v>
      </c>
      <c r="BG9" s="26"/>
      <c r="BH9" s="26"/>
      <c r="BI9" s="46">
        <f t="shared" si="18"/>
        <v>0</v>
      </c>
      <c r="BJ9" s="26"/>
      <c r="BK9" s="26"/>
      <c r="BL9" s="46">
        <f t="shared" si="19"/>
        <v>0</v>
      </c>
      <c r="BM9" s="26"/>
      <c r="BN9" s="26"/>
      <c r="BO9" s="46">
        <f t="shared" si="20"/>
        <v>0</v>
      </c>
      <c r="BP9" s="26"/>
      <c r="BQ9" s="26"/>
      <c r="BR9" s="46">
        <f t="shared" si="21"/>
        <v>0</v>
      </c>
      <c r="BS9" s="26"/>
      <c r="BT9" s="26"/>
      <c r="BU9" s="46">
        <f t="shared" si="22"/>
        <v>0</v>
      </c>
      <c r="BV9" s="26"/>
      <c r="BW9" s="26"/>
      <c r="BX9" s="46">
        <f t="shared" si="23"/>
        <v>0</v>
      </c>
      <c r="BY9" s="26"/>
      <c r="BZ9" s="26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6"/>
      <c r="C10" s="26"/>
      <c r="D10" s="25">
        <f t="shared" si="26"/>
        <v>0</v>
      </c>
      <c r="E10" s="26"/>
      <c r="F10" s="26"/>
      <c r="G10" s="46">
        <f t="shared" si="0"/>
        <v>0</v>
      </c>
      <c r="H10" s="26"/>
      <c r="I10" s="26"/>
      <c r="J10" s="46">
        <f t="shared" si="1"/>
        <v>0</v>
      </c>
      <c r="K10" s="26"/>
      <c r="L10" s="26"/>
      <c r="M10" s="46">
        <f t="shared" si="2"/>
        <v>0</v>
      </c>
      <c r="N10" s="26"/>
      <c r="O10" s="26"/>
      <c r="P10" s="46">
        <f t="shared" si="3"/>
        <v>0</v>
      </c>
      <c r="Q10" s="26"/>
      <c r="R10" s="26"/>
      <c r="S10" s="46">
        <f t="shared" si="4"/>
        <v>0</v>
      </c>
      <c r="T10" s="26"/>
      <c r="U10" s="26"/>
      <c r="V10" s="46">
        <f t="shared" si="5"/>
        <v>0</v>
      </c>
      <c r="W10" s="26"/>
      <c r="X10" s="26"/>
      <c r="Y10" s="46">
        <f t="shared" si="6"/>
        <v>0</v>
      </c>
      <c r="Z10" s="26"/>
      <c r="AA10" s="26"/>
      <c r="AB10" s="46">
        <f t="shared" si="7"/>
        <v>0</v>
      </c>
      <c r="AC10" s="26"/>
      <c r="AD10" s="26"/>
      <c r="AE10" s="46">
        <f t="shared" si="8"/>
        <v>0</v>
      </c>
      <c r="AF10" s="26"/>
      <c r="AG10" s="26"/>
      <c r="AH10" s="46">
        <f t="shared" si="9"/>
        <v>0</v>
      </c>
      <c r="AI10" s="26"/>
      <c r="AJ10" s="26"/>
      <c r="AK10" s="46">
        <f t="shared" si="10"/>
        <v>0</v>
      </c>
      <c r="AL10" s="26"/>
      <c r="AM10" s="26"/>
      <c r="AN10" s="46">
        <f t="shared" si="11"/>
        <v>0</v>
      </c>
      <c r="AO10" s="26"/>
      <c r="AP10" s="26"/>
      <c r="AQ10" s="46">
        <f t="shared" si="12"/>
        <v>0</v>
      </c>
      <c r="AR10" s="26"/>
      <c r="AS10" s="26"/>
      <c r="AT10" s="46">
        <f t="shared" si="13"/>
        <v>0</v>
      </c>
      <c r="AU10" s="26"/>
      <c r="AV10" s="26"/>
      <c r="AW10" s="46">
        <f t="shared" si="14"/>
        <v>0</v>
      </c>
      <c r="AX10" s="26"/>
      <c r="AY10" s="26"/>
      <c r="AZ10" s="46">
        <f t="shared" si="15"/>
        <v>0</v>
      </c>
      <c r="BA10" s="26"/>
      <c r="BB10" s="26"/>
      <c r="BC10" s="46">
        <f t="shared" si="16"/>
        <v>0</v>
      </c>
      <c r="BD10" s="26"/>
      <c r="BE10" s="26"/>
      <c r="BF10" s="46">
        <f t="shared" si="17"/>
        <v>0</v>
      </c>
      <c r="BG10" s="26"/>
      <c r="BH10" s="26"/>
      <c r="BI10" s="46">
        <f t="shared" si="18"/>
        <v>0</v>
      </c>
      <c r="BJ10" s="26"/>
      <c r="BK10" s="26"/>
      <c r="BL10" s="46">
        <f t="shared" si="19"/>
        <v>0</v>
      </c>
      <c r="BM10" s="26"/>
      <c r="BN10" s="26"/>
      <c r="BO10" s="46">
        <f t="shared" si="20"/>
        <v>0</v>
      </c>
      <c r="BP10" s="26"/>
      <c r="BQ10" s="26"/>
      <c r="BR10" s="46">
        <f t="shared" si="21"/>
        <v>0</v>
      </c>
      <c r="BS10" s="26"/>
      <c r="BT10" s="26"/>
      <c r="BU10" s="46">
        <f t="shared" si="22"/>
        <v>0</v>
      </c>
      <c r="BV10" s="26"/>
      <c r="BW10" s="26"/>
      <c r="BX10" s="46">
        <f t="shared" si="23"/>
        <v>0</v>
      </c>
      <c r="BY10" s="26"/>
      <c r="BZ10" s="26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6"/>
      <c r="C11" s="26"/>
      <c r="D11" s="25">
        <f t="shared" si="26"/>
        <v>0</v>
      </c>
      <c r="E11" s="26"/>
      <c r="F11" s="26"/>
      <c r="G11" s="46">
        <f t="shared" si="0"/>
        <v>0</v>
      </c>
      <c r="H11" s="26"/>
      <c r="I11" s="26"/>
      <c r="J11" s="46">
        <f t="shared" si="1"/>
        <v>0</v>
      </c>
      <c r="K11" s="26"/>
      <c r="L11" s="26"/>
      <c r="M11" s="46">
        <f t="shared" si="2"/>
        <v>0</v>
      </c>
      <c r="N11" s="26"/>
      <c r="O11" s="26"/>
      <c r="P11" s="46">
        <f t="shared" si="3"/>
        <v>0</v>
      </c>
      <c r="Q11" s="26"/>
      <c r="R11" s="26"/>
      <c r="S11" s="46">
        <f t="shared" si="4"/>
        <v>0</v>
      </c>
      <c r="T11" s="26"/>
      <c r="U11" s="26"/>
      <c r="V11" s="46">
        <f t="shared" si="5"/>
        <v>0</v>
      </c>
      <c r="W11" s="26"/>
      <c r="X11" s="26"/>
      <c r="Y11" s="46">
        <f t="shared" si="6"/>
        <v>0</v>
      </c>
      <c r="Z11" s="26"/>
      <c r="AA11" s="26"/>
      <c r="AB11" s="46">
        <f t="shared" si="7"/>
        <v>0</v>
      </c>
      <c r="AC11" s="26"/>
      <c r="AD11" s="26"/>
      <c r="AE11" s="46">
        <f t="shared" si="8"/>
        <v>0</v>
      </c>
      <c r="AF11" s="26"/>
      <c r="AG11" s="26"/>
      <c r="AH11" s="46">
        <f t="shared" si="9"/>
        <v>0</v>
      </c>
      <c r="AI11" s="26"/>
      <c r="AJ11" s="26"/>
      <c r="AK11" s="46">
        <f t="shared" si="10"/>
        <v>0</v>
      </c>
      <c r="AL11" s="26"/>
      <c r="AM11" s="26"/>
      <c r="AN11" s="46">
        <f t="shared" si="11"/>
        <v>0</v>
      </c>
      <c r="AO11" s="26"/>
      <c r="AP11" s="26"/>
      <c r="AQ11" s="46">
        <f t="shared" si="12"/>
        <v>0</v>
      </c>
      <c r="AR11" s="26"/>
      <c r="AS11" s="26"/>
      <c r="AT11" s="46">
        <f t="shared" si="13"/>
        <v>0</v>
      </c>
      <c r="AU11" s="26"/>
      <c r="AV11" s="26"/>
      <c r="AW11" s="46">
        <f t="shared" si="14"/>
        <v>0</v>
      </c>
      <c r="AX11" s="26"/>
      <c r="AY11" s="26"/>
      <c r="AZ11" s="46">
        <f t="shared" si="15"/>
        <v>0</v>
      </c>
      <c r="BA11" s="26"/>
      <c r="BB11" s="26"/>
      <c r="BC11" s="46">
        <f t="shared" si="16"/>
        <v>0</v>
      </c>
      <c r="BD11" s="26"/>
      <c r="BE11" s="26"/>
      <c r="BF11" s="46">
        <f t="shared" si="17"/>
        <v>0</v>
      </c>
      <c r="BG11" s="26"/>
      <c r="BH11" s="26"/>
      <c r="BI11" s="46">
        <f t="shared" si="18"/>
        <v>0</v>
      </c>
      <c r="BJ11" s="26"/>
      <c r="BK11" s="26"/>
      <c r="BL11" s="46">
        <f t="shared" si="19"/>
        <v>0</v>
      </c>
      <c r="BM11" s="26"/>
      <c r="BN11" s="26"/>
      <c r="BO11" s="46">
        <f t="shared" si="20"/>
        <v>0</v>
      </c>
      <c r="BP11" s="26"/>
      <c r="BQ11" s="26"/>
      <c r="BR11" s="46">
        <f t="shared" si="21"/>
        <v>0</v>
      </c>
      <c r="BS11" s="26"/>
      <c r="BT11" s="26"/>
      <c r="BU11" s="46">
        <f t="shared" si="22"/>
        <v>0</v>
      </c>
      <c r="BV11" s="26"/>
      <c r="BW11" s="26"/>
      <c r="BX11" s="46">
        <f t="shared" si="23"/>
        <v>0</v>
      </c>
      <c r="BY11" s="26"/>
      <c r="BZ11" s="26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/>
      <c r="C12" s="42"/>
      <c r="D12" s="16">
        <f t="shared" si="26"/>
        <v>0</v>
      </c>
      <c r="E12" s="42"/>
      <c r="F12" s="42"/>
      <c r="G12" s="47">
        <f t="shared" si="0"/>
        <v>0</v>
      </c>
      <c r="H12" s="42"/>
      <c r="I12" s="42"/>
      <c r="J12" s="47">
        <f t="shared" si="1"/>
        <v>0</v>
      </c>
      <c r="K12" s="42"/>
      <c r="L12" s="42"/>
      <c r="M12" s="47">
        <f t="shared" si="2"/>
        <v>0</v>
      </c>
      <c r="N12" s="42"/>
      <c r="O12" s="42"/>
      <c r="P12" s="47">
        <f t="shared" si="3"/>
        <v>0</v>
      </c>
      <c r="Q12" s="42"/>
      <c r="R12" s="42"/>
      <c r="S12" s="47">
        <f t="shared" si="4"/>
        <v>0</v>
      </c>
      <c r="T12" s="42"/>
      <c r="U12" s="42"/>
      <c r="V12" s="47">
        <f t="shared" si="5"/>
        <v>0</v>
      </c>
      <c r="W12" s="42"/>
      <c r="X12" s="42"/>
      <c r="Y12" s="47">
        <f t="shared" si="6"/>
        <v>0</v>
      </c>
      <c r="Z12" s="42"/>
      <c r="AA12" s="42"/>
      <c r="AB12" s="47">
        <f t="shared" si="7"/>
        <v>0</v>
      </c>
      <c r="AC12" s="42"/>
      <c r="AD12" s="42"/>
      <c r="AE12" s="47">
        <f t="shared" si="8"/>
        <v>0</v>
      </c>
      <c r="AF12" s="42"/>
      <c r="AG12" s="42"/>
      <c r="AH12" s="47">
        <f t="shared" si="9"/>
        <v>0</v>
      </c>
      <c r="AI12" s="42"/>
      <c r="AJ12" s="42"/>
      <c r="AK12" s="47">
        <f t="shared" si="10"/>
        <v>0</v>
      </c>
      <c r="AL12" s="42"/>
      <c r="AM12" s="42"/>
      <c r="AN12" s="47">
        <f t="shared" si="11"/>
        <v>0</v>
      </c>
      <c r="AO12" s="42"/>
      <c r="AP12" s="42"/>
      <c r="AQ12" s="47">
        <f t="shared" si="12"/>
        <v>0</v>
      </c>
      <c r="AR12" s="42"/>
      <c r="AS12" s="42"/>
      <c r="AT12" s="47">
        <f t="shared" si="13"/>
        <v>0</v>
      </c>
      <c r="AU12" s="42"/>
      <c r="AV12" s="42"/>
      <c r="AW12" s="47">
        <f t="shared" si="14"/>
        <v>0</v>
      </c>
      <c r="AX12" s="42"/>
      <c r="AY12" s="42"/>
      <c r="AZ12" s="47">
        <f t="shared" si="15"/>
        <v>0</v>
      </c>
      <c r="BA12" s="42"/>
      <c r="BB12" s="42"/>
      <c r="BC12" s="47">
        <f t="shared" si="16"/>
        <v>0</v>
      </c>
      <c r="BD12" s="42"/>
      <c r="BE12" s="42"/>
      <c r="BF12" s="47">
        <f t="shared" si="17"/>
        <v>0</v>
      </c>
      <c r="BG12" s="42"/>
      <c r="BH12" s="42"/>
      <c r="BI12" s="47">
        <f t="shared" si="18"/>
        <v>0</v>
      </c>
      <c r="BJ12" s="42"/>
      <c r="BK12" s="42"/>
      <c r="BL12" s="47">
        <f t="shared" si="19"/>
        <v>0</v>
      </c>
      <c r="BM12" s="42"/>
      <c r="BN12" s="42"/>
      <c r="BO12" s="47">
        <f t="shared" si="20"/>
        <v>0</v>
      </c>
      <c r="BP12" s="42"/>
      <c r="BQ12" s="42"/>
      <c r="BR12" s="47">
        <f t="shared" si="21"/>
        <v>0</v>
      </c>
      <c r="BS12" s="42"/>
      <c r="BT12" s="42"/>
      <c r="BU12" s="47">
        <f t="shared" si="22"/>
        <v>0</v>
      </c>
      <c r="BV12" s="42"/>
      <c r="BW12" s="42"/>
      <c r="BX12" s="47">
        <f t="shared" si="23"/>
        <v>0</v>
      </c>
      <c r="BY12" s="42"/>
      <c r="BZ12" s="42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46">
        <f t="shared" si="0"/>
        <v>0</v>
      </c>
      <c r="H13" s="26"/>
      <c r="I13" s="26"/>
      <c r="J13" s="46">
        <f t="shared" si="1"/>
        <v>0</v>
      </c>
      <c r="K13" s="26"/>
      <c r="L13" s="26"/>
      <c r="M13" s="46">
        <f t="shared" si="2"/>
        <v>0</v>
      </c>
      <c r="N13" s="26"/>
      <c r="O13" s="26"/>
      <c r="P13" s="46">
        <f t="shared" si="3"/>
        <v>0</v>
      </c>
      <c r="Q13" s="26"/>
      <c r="R13" s="26"/>
      <c r="S13" s="46">
        <f t="shared" si="4"/>
        <v>0</v>
      </c>
      <c r="T13" s="26"/>
      <c r="U13" s="26"/>
      <c r="V13" s="46">
        <f t="shared" si="5"/>
        <v>0</v>
      </c>
      <c r="W13" s="26"/>
      <c r="X13" s="26"/>
      <c r="Y13" s="46">
        <f t="shared" si="6"/>
        <v>0</v>
      </c>
      <c r="Z13" s="26"/>
      <c r="AA13" s="26"/>
      <c r="AB13" s="46">
        <f t="shared" si="7"/>
        <v>0</v>
      </c>
      <c r="AC13" s="26"/>
      <c r="AD13" s="26"/>
      <c r="AE13" s="46">
        <f t="shared" si="8"/>
        <v>0</v>
      </c>
      <c r="AF13" s="26"/>
      <c r="AG13" s="26"/>
      <c r="AH13" s="46">
        <f t="shared" si="9"/>
        <v>0</v>
      </c>
      <c r="AI13" s="26"/>
      <c r="AJ13" s="26"/>
      <c r="AK13" s="46">
        <f t="shared" si="10"/>
        <v>0</v>
      </c>
      <c r="AL13" s="26"/>
      <c r="AM13" s="26"/>
      <c r="AN13" s="46">
        <f t="shared" si="11"/>
        <v>0</v>
      </c>
      <c r="AO13" s="26"/>
      <c r="AP13" s="26"/>
      <c r="AQ13" s="46">
        <f t="shared" si="12"/>
        <v>0</v>
      </c>
      <c r="AR13" s="26"/>
      <c r="AS13" s="26"/>
      <c r="AT13" s="46">
        <f t="shared" si="13"/>
        <v>0</v>
      </c>
      <c r="AU13" s="26"/>
      <c r="AV13" s="26"/>
      <c r="AW13" s="46">
        <f t="shared" si="14"/>
        <v>0</v>
      </c>
      <c r="AX13" s="26"/>
      <c r="AY13" s="26"/>
      <c r="AZ13" s="46">
        <f t="shared" si="15"/>
        <v>0</v>
      </c>
      <c r="BA13" s="26"/>
      <c r="BB13" s="26"/>
      <c r="BC13" s="46">
        <f t="shared" si="16"/>
        <v>0</v>
      </c>
      <c r="BD13" s="26"/>
      <c r="BE13" s="26"/>
      <c r="BF13" s="46">
        <f t="shared" si="17"/>
        <v>0</v>
      </c>
      <c r="BG13" s="26"/>
      <c r="BH13" s="26"/>
      <c r="BI13" s="46">
        <f t="shared" si="18"/>
        <v>0</v>
      </c>
      <c r="BJ13" s="26"/>
      <c r="BK13" s="26"/>
      <c r="BL13" s="46">
        <f t="shared" si="19"/>
        <v>0</v>
      </c>
      <c r="BM13" s="26"/>
      <c r="BN13" s="26"/>
      <c r="BO13" s="46">
        <f t="shared" si="20"/>
        <v>0</v>
      </c>
      <c r="BP13" s="26"/>
      <c r="BQ13" s="26"/>
      <c r="BR13" s="46">
        <f t="shared" si="21"/>
        <v>0</v>
      </c>
      <c r="BS13" s="26"/>
      <c r="BT13" s="26"/>
      <c r="BU13" s="46">
        <f t="shared" si="22"/>
        <v>0</v>
      </c>
      <c r="BV13" s="26"/>
      <c r="BW13" s="26"/>
      <c r="BX13" s="46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46">
        <f t="shared" si="0"/>
        <v>0</v>
      </c>
      <c r="H14" s="26"/>
      <c r="I14" s="26"/>
      <c r="J14" s="46">
        <f t="shared" si="1"/>
        <v>0</v>
      </c>
      <c r="K14" s="26"/>
      <c r="L14" s="26"/>
      <c r="M14" s="46">
        <f t="shared" si="2"/>
        <v>0</v>
      </c>
      <c r="N14" s="26"/>
      <c r="O14" s="26"/>
      <c r="P14" s="46">
        <f t="shared" si="3"/>
        <v>0</v>
      </c>
      <c r="Q14" s="26"/>
      <c r="R14" s="26"/>
      <c r="S14" s="46">
        <f t="shared" si="4"/>
        <v>0</v>
      </c>
      <c r="T14" s="26"/>
      <c r="U14" s="26"/>
      <c r="V14" s="46">
        <f t="shared" si="5"/>
        <v>0</v>
      </c>
      <c r="W14" s="26"/>
      <c r="X14" s="26"/>
      <c r="Y14" s="46">
        <f t="shared" si="6"/>
        <v>0</v>
      </c>
      <c r="Z14" s="26"/>
      <c r="AA14" s="26"/>
      <c r="AB14" s="46">
        <f t="shared" si="7"/>
        <v>0</v>
      </c>
      <c r="AC14" s="26"/>
      <c r="AD14" s="26"/>
      <c r="AE14" s="46">
        <f t="shared" si="8"/>
        <v>0</v>
      </c>
      <c r="AF14" s="26"/>
      <c r="AG14" s="26"/>
      <c r="AH14" s="46">
        <f t="shared" si="9"/>
        <v>0</v>
      </c>
      <c r="AI14" s="26"/>
      <c r="AJ14" s="26"/>
      <c r="AK14" s="46">
        <f t="shared" si="10"/>
        <v>0</v>
      </c>
      <c r="AL14" s="26"/>
      <c r="AM14" s="26"/>
      <c r="AN14" s="46">
        <f t="shared" si="11"/>
        <v>0</v>
      </c>
      <c r="AO14" s="26"/>
      <c r="AP14" s="26"/>
      <c r="AQ14" s="46">
        <f t="shared" si="12"/>
        <v>0</v>
      </c>
      <c r="AR14" s="26"/>
      <c r="AS14" s="26"/>
      <c r="AT14" s="46">
        <f t="shared" si="13"/>
        <v>0</v>
      </c>
      <c r="AU14" s="26"/>
      <c r="AV14" s="26"/>
      <c r="AW14" s="46">
        <f t="shared" si="14"/>
        <v>0</v>
      </c>
      <c r="AX14" s="26"/>
      <c r="AY14" s="26"/>
      <c r="AZ14" s="46">
        <f t="shared" si="15"/>
        <v>0</v>
      </c>
      <c r="BA14" s="26"/>
      <c r="BB14" s="26"/>
      <c r="BC14" s="46">
        <f t="shared" si="16"/>
        <v>0</v>
      </c>
      <c r="BD14" s="26"/>
      <c r="BE14" s="26"/>
      <c r="BF14" s="46">
        <f t="shared" si="17"/>
        <v>0</v>
      </c>
      <c r="BG14" s="26"/>
      <c r="BH14" s="26"/>
      <c r="BI14" s="46">
        <f t="shared" si="18"/>
        <v>0</v>
      </c>
      <c r="BJ14" s="26"/>
      <c r="BK14" s="26"/>
      <c r="BL14" s="46">
        <f t="shared" si="19"/>
        <v>0</v>
      </c>
      <c r="BM14" s="26"/>
      <c r="BN14" s="26"/>
      <c r="BO14" s="46">
        <f t="shared" si="20"/>
        <v>0</v>
      </c>
      <c r="BP14" s="26"/>
      <c r="BQ14" s="26"/>
      <c r="BR14" s="46">
        <f t="shared" si="21"/>
        <v>0</v>
      </c>
      <c r="BS14" s="26"/>
      <c r="BT14" s="26"/>
      <c r="BU14" s="46">
        <f t="shared" si="22"/>
        <v>0</v>
      </c>
      <c r="BV14" s="26"/>
      <c r="BW14" s="26"/>
      <c r="BX14" s="46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46">
        <f t="shared" si="0"/>
        <v>0</v>
      </c>
      <c r="H15" s="26"/>
      <c r="I15" s="26"/>
      <c r="J15" s="46">
        <f t="shared" si="1"/>
        <v>0</v>
      </c>
      <c r="K15" s="26"/>
      <c r="L15" s="26"/>
      <c r="M15" s="46">
        <f t="shared" si="2"/>
        <v>0</v>
      </c>
      <c r="N15" s="26"/>
      <c r="O15" s="26"/>
      <c r="P15" s="46">
        <f t="shared" si="3"/>
        <v>0</v>
      </c>
      <c r="Q15" s="26"/>
      <c r="R15" s="26"/>
      <c r="S15" s="46">
        <f t="shared" si="4"/>
        <v>0</v>
      </c>
      <c r="T15" s="26"/>
      <c r="U15" s="26"/>
      <c r="V15" s="46">
        <f t="shared" si="5"/>
        <v>0</v>
      </c>
      <c r="W15" s="26"/>
      <c r="X15" s="26"/>
      <c r="Y15" s="46">
        <f t="shared" si="6"/>
        <v>0</v>
      </c>
      <c r="Z15" s="26"/>
      <c r="AA15" s="26"/>
      <c r="AB15" s="46">
        <f t="shared" si="7"/>
        <v>0</v>
      </c>
      <c r="AC15" s="26"/>
      <c r="AD15" s="26"/>
      <c r="AE15" s="46">
        <f t="shared" si="8"/>
        <v>0</v>
      </c>
      <c r="AF15" s="26"/>
      <c r="AG15" s="26"/>
      <c r="AH15" s="46">
        <f t="shared" si="9"/>
        <v>0</v>
      </c>
      <c r="AI15" s="26"/>
      <c r="AJ15" s="26"/>
      <c r="AK15" s="46">
        <f t="shared" si="10"/>
        <v>0</v>
      </c>
      <c r="AL15" s="26"/>
      <c r="AM15" s="26"/>
      <c r="AN15" s="46">
        <f t="shared" si="11"/>
        <v>0</v>
      </c>
      <c r="AO15" s="26"/>
      <c r="AP15" s="26"/>
      <c r="AQ15" s="46">
        <f t="shared" si="12"/>
        <v>0</v>
      </c>
      <c r="AR15" s="26"/>
      <c r="AS15" s="26"/>
      <c r="AT15" s="46">
        <f t="shared" si="13"/>
        <v>0</v>
      </c>
      <c r="AU15" s="26"/>
      <c r="AV15" s="26"/>
      <c r="AW15" s="46">
        <f t="shared" si="14"/>
        <v>0</v>
      </c>
      <c r="AX15" s="26"/>
      <c r="AY15" s="26"/>
      <c r="AZ15" s="46">
        <f t="shared" si="15"/>
        <v>0</v>
      </c>
      <c r="BA15" s="26"/>
      <c r="BB15" s="26"/>
      <c r="BC15" s="46">
        <f t="shared" si="16"/>
        <v>0</v>
      </c>
      <c r="BD15" s="26"/>
      <c r="BE15" s="26"/>
      <c r="BF15" s="46">
        <f t="shared" si="17"/>
        <v>0</v>
      </c>
      <c r="BG15" s="26"/>
      <c r="BH15" s="26"/>
      <c r="BI15" s="46">
        <f t="shared" si="18"/>
        <v>0</v>
      </c>
      <c r="BJ15" s="26"/>
      <c r="BK15" s="26"/>
      <c r="BL15" s="46">
        <f t="shared" si="19"/>
        <v>0</v>
      </c>
      <c r="BM15" s="26"/>
      <c r="BN15" s="26"/>
      <c r="BO15" s="46">
        <f t="shared" si="20"/>
        <v>0</v>
      </c>
      <c r="BP15" s="26"/>
      <c r="BQ15" s="26"/>
      <c r="BR15" s="46">
        <f t="shared" si="21"/>
        <v>0</v>
      </c>
      <c r="BS15" s="26"/>
      <c r="BT15" s="26"/>
      <c r="BU15" s="46">
        <f t="shared" si="22"/>
        <v>0</v>
      </c>
      <c r="BV15" s="26"/>
      <c r="BW15" s="26"/>
      <c r="BX15" s="46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46">
        <f t="shared" si="0"/>
        <v>0</v>
      </c>
      <c r="H16" s="26"/>
      <c r="I16" s="26"/>
      <c r="J16" s="46">
        <f t="shared" si="1"/>
        <v>0</v>
      </c>
      <c r="K16" s="26"/>
      <c r="L16" s="26"/>
      <c r="M16" s="46">
        <f t="shared" si="2"/>
        <v>0</v>
      </c>
      <c r="N16" s="26"/>
      <c r="O16" s="26"/>
      <c r="P16" s="46">
        <f t="shared" si="3"/>
        <v>0</v>
      </c>
      <c r="Q16" s="26"/>
      <c r="R16" s="26"/>
      <c r="S16" s="46">
        <f t="shared" si="4"/>
        <v>0</v>
      </c>
      <c r="T16" s="26"/>
      <c r="U16" s="26"/>
      <c r="V16" s="46">
        <f t="shared" si="5"/>
        <v>0</v>
      </c>
      <c r="W16" s="26"/>
      <c r="X16" s="26"/>
      <c r="Y16" s="46">
        <f t="shared" si="6"/>
        <v>0</v>
      </c>
      <c r="Z16" s="26"/>
      <c r="AA16" s="26"/>
      <c r="AB16" s="46">
        <f t="shared" si="7"/>
        <v>0</v>
      </c>
      <c r="AC16" s="26"/>
      <c r="AD16" s="26"/>
      <c r="AE16" s="46">
        <f t="shared" si="8"/>
        <v>0</v>
      </c>
      <c r="AF16" s="26"/>
      <c r="AG16" s="26"/>
      <c r="AH16" s="46">
        <f t="shared" si="9"/>
        <v>0</v>
      </c>
      <c r="AI16" s="26"/>
      <c r="AJ16" s="26"/>
      <c r="AK16" s="46">
        <f t="shared" si="10"/>
        <v>0</v>
      </c>
      <c r="AL16" s="26"/>
      <c r="AM16" s="26"/>
      <c r="AN16" s="46">
        <f t="shared" si="11"/>
        <v>0</v>
      </c>
      <c r="AO16" s="26"/>
      <c r="AP16" s="26"/>
      <c r="AQ16" s="46">
        <f t="shared" si="12"/>
        <v>0</v>
      </c>
      <c r="AR16" s="26"/>
      <c r="AS16" s="26"/>
      <c r="AT16" s="46">
        <f t="shared" si="13"/>
        <v>0</v>
      </c>
      <c r="AU16" s="26"/>
      <c r="AV16" s="26"/>
      <c r="AW16" s="46">
        <f t="shared" si="14"/>
        <v>0</v>
      </c>
      <c r="AX16" s="26"/>
      <c r="AY16" s="26"/>
      <c r="AZ16" s="46">
        <f t="shared" si="15"/>
        <v>0</v>
      </c>
      <c r="BA16" s="26"/>
      <c r="BB16" s="26"/>
      <c r="BC16" s="46">
        <f t="shared" si="16"/>
        <v>0</v>
      </c>
      <c r="BD16" s="26"/>
      <c r="BE16" s="26"/>
      <c r="BF16" s="46">
        <f t="shared" si="17"/>
        <v>0</v>
      </c>
      <c r="BG16" s="26"/>
      <c r="BH16" s="26"/>
      <c r="BI16" s="46">
        <f t="shared" si="18"/>
        <v>0</v>
      </c>
      <c r="BJ16" s="26"/>
      <c r="BK16" s="26"/>
      <c r="BL16" s="46">
        <f t="shared" si="19"/>
        <v>0</v>
      </c>
      <c r="BM16" s="26"/>
      <c r="BN16" s="26"/>
      <c r="BO16" s="46">
        <f t="shared" si="20"/>
        <v>0</v>
      </c>
      <c r="BP16" s="26"/>
      <c r="BQ16" s="26"/>
      <c r="BR16" s="46">
        <f t="shared" si="21"/>
        <v>0</v>
      </c>
      <c r="BS16" s="26"/>
      <c r="BT16" s="26"/>
      <c r="BU16" s="46">
        <f t="shared" si="22"/>
        <v>0</v>
      </c>
      <c r="BV16" s="26"/>
      <c r="BW16" s="26"/>
      <c r="BX16" s="46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46">
        <f t="shared" si="0"/>
        <v>0</v>
      </c>
      <c r="H17" s="26"/>
      <c r="I17" s="26"/>
      <c r="J17" s="46">
        <f t="shared" si="1"/>
        <v>0</v>
      </c>
      <c r="K17" s="26"/>
      <c r="L17" s="26"/>
      <c r="M17" s="46">
        <f t="shared" si="2"/>
        <v>0</v>
      </c>
      <c r="N17" s="26"/>
      <c r="O17" s="26"/>
      <c r="P17" s="46">
        <f t="shared" si="3"/>
        <v>0</v>
      </c>
      <c r="Q17" s="26"/>
      <c r="R17" s="26"/>
      <c r="S17" s="46">
        <f t="shared" si="4"/>
        <v>0</v>
      </c>
      <c r="T17" s="26"/>
      <c r="U17" s="26"/>
      <c r="V17" s="46">
        <f t="shared" si="5"/>
        <v>0</v>
      </c>
      <c r="W17" s="26"/>
      <c r="X17" s="26"/>
      <c r="Y17" s="46">
        <f t="shared" si="6"/>
        <v>0</v>
      </c>
      <c r="Z17" s="26"/>
      <c r="AA17" s="26"/>
      <c r="AB17" s="46">
        <f t="shared" si="7"/>
        <v>0</v>
      </c>
      <c r="AC17" s="26"/>
      <c r="AD17" s="26"/>
      <c r="AE17" s="46">
        <f t="shared" si="8"/>
        <v>0</v>
      </c>
      <c r="AF17" s="26"/>
      <c r="AG17" s="26"/>
      <c r="AH17" s="46">
        <f t="shared" si="9"/>
        <v>0</v>
      </c>
      <c r="AI17" s="26"/>
      <c r="AJ17" s="26"/>
      <c r="AK17" s="46">
        <f t="shared" si="10"/>
        <v>0</v>
      </c>
      <c r="AL17" s="26"/>
      <c r="AM17" s="26"/>
      <c r="AN17" s="46">
        <f t="shared" si="11"/>
        <v>0</v>
      </c>
      <c r="AO17" s="26"/>
      <c r="AP17" s="26"/>
      <c r="AQ17" s="46">
        <f t="shared" si="12"/>
        <v>0</v>
      </c>
      <c r="AR17" s="26"/>
      <c r="AS17" s="26"/>
      <c r="AT17" s="46">
        <f t="shared" si="13"/>
        <v>0</v>
      </c>
      <c r="AU17" s="26"/>
      <c r="AV17" s="26"/>
      <c r="AW17" s="46">
        <f t="shared" si="14"/>
        <v>0</v>
      </c>
      <c r="AX17" s="26"/>
      <c r="AY17" s="26"/>
      <c r="AZ17" s="46">
        <f t="shared" si="15"/>
        <v>0</v>
      </c>
      <c r="BA17" s="26"/>
      <c r="BB17" s="26"/>
      <c r="BC17" s="46">
        <f t="shared" si="16"/>
        <v>0</v>
      </c>
      <c r="BD17" s="26"/>
      <c r="BE17" s="26"/>
      <c r="BF17" s="46">
        <f t="shared" si="17"/>
        <v>0</v>
      </c>
      <c r="BG17" s="26"/>
      <c r="BH17" s="26"/>
      <c r="BI17" s="46">
        <f t="shared" si="18"/>
        <v>0</v>
      </c>
      <c r="BJ17" s="26"/>
      <c r="BK17" s="26"/>
      <c r="BL17" s="46">
        <f t="shared" si="19"/>
        <v>0</v>
      </c>
      <c r="BM17" s="26"/>
      <c r="BN17" s="26"/>
      <c r="BO17" s="46">
        <f t="shared" si="20"/>
        <v>0</v>
      </c>
      <c r="BP17" s="26"/>
      <c r="BQ17" s="26"/>
      <c r="BR17" s="46">
        <f t="shared" si="21"/>
        <v>0</v>
      </c>
      <c r="BS17" s="26"/>
      <c r="BT17" s="26"/>
      <c r="BU17" s="46">
        <f t="shared" si="22"/>
        <v>0</v>
      </c>
      <c r="BV17" s="26"/>
      <c r="BW17" s="26"/>
      <c r="BX17" s="46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46">
        <f t="shared" si="0"/>
        <v>0</v>
      </c>
      <c r="H18" s="26"/>
      <c r="I18" s="26"/>
      <c r="J18" s="46">
        <f t="shared" si="1"/>
        <v>0</v>
      </c>
      <c r="K18" s="26"/>
      <c r="L18" s="26"/>
      <c r="M18" s="46">
        <f t="shared" si="2"/>
        <v>0</v>
      </c>
      <c r="N18" s="26"/>
      <c r="O18" s="26"/>
      <c r="P18" s="46">
        <f t="shared" si="3"/>
        <v>0</v>
      </c>
      <c r="Q18" s="26"/>
      <c r="R18" s="26"/>
      <c r="S18" s="46">
        <f t="shared" si="4"/>
        <v>0</v>
      </c>
      <c r="T18" s="26"/>
      <c r="U18" s="26"/>
      <c r="V18" s="46">
        <f t="shared" si="5"/>
        <v>0</v>
      </c>
      <c r="W18" s="26"/>
      <c r="X18" s="26"/>
      <c r="Y18" s="46">
        <f t="shared" si="6"/>
        <v>0</v>
      </c>
      <c r="Z18" s="26"/>
      <c r="AA18" s="26"/>
      <c r="AB18" s="46">
        <f t="shared" si="7"/>
        <v>0</v>
      </c>
      <c r="AC18" s="26"/>
      <c r="AD18" s="26"/>
      <c r="AE18" s="46">
        <f t="shared" si="8"/>
        <v>0</v>
      </c>
      <c r="AF18" s="26"/>
      <c r="AG18" s="26"/>
      <c r="AH18" s="46">
        <f t="shared" si="9"/>
        <v>0</v>
      </c>
      <c r="AI18" s="26"/>
      <c r="AJ18" s="26"/>
      <c r="AK18" s="46">
        <f t="shared" si="10"/>
        <v>0</v>
      </c>
      <c r="AL18" s="26"/>
      <c r="AM18" s="26"/>
      <c r="AN18" s="46">
        <f t="shared" si="11"/>
        <v>0</v>
      </c>
      <c r="AO18" s="26"/>
      <c r="AP18" s="26"/>
      <c r="AQ18" s="46">
        <f t="shared" si="12"/>
        <v>0</v>
      </c>
      <c r="AR18" s="26"/>
      <c r="AS18" s="26"/>
      <c r="AT18" s="46">
        <f t="shared" si="13"/>
        <v>0</v>
      </c>
      <c r="AU18" s="26"/>
      <c r="AV18" s="26"/>
      <c r="AW18" s="46">
        <f t="shared" si="14"/>
        <v>0</v>
      </c>
      <c r="AX18" s="26"/>
      <c r="AY18" s="26"/>
      <c r="AZ18" s="46">
        <f t="shared" si="15"/>
        <v>0</v>
      </c>
      <c r="BA18" s="26"/>
      <c r="BB18" s="26"/>
      <c r="BC18" s="46">
        <f t="shared" si="16"/>
        <v>0</v>
      </c>
      <c r="BD18" s="26"/>
      <c r="BE18" s="26"/>
      <c r="BF18" s="46">
        <f t="shared" si="17"/>
        <v>0</v>
      </c>
      <c r="BG18" s="26"/>
      <c r="BH18" s="26"/>
      <c r="BI18" s="46">
        <f t="shared" si="18"/>
        <v>0</v>
      </c>
      <c r="BJ18" s="26"/>
      <c r="BK18" s="26"/>
      <c r="BL18" s="46">
        <f t="shared" si="19"/>
        <v>0</v>
      </c>
      <c r="BM18" s="26"/>
      <c r="BN18" s="26"/>
      <c r="BO18" s="46">
        <f t="shared" si="20"/>
        <v>0</v>
      </c>
      <c r="BP18" s="26"/>
      <c r="BQ18" s="26"/>
      <c r="BR18" s="46">
        <f t="shared" si="21"/>
        <v>0</v>
      </c>
      <c r="BS18" s="26"/>
      <c r="BT18" s="26"/>
      <c r="BU18" s="46">
        <f t="shared" si="22"/>
        <v>0</v>
      </c>
      <c r="BV18" s="26"/>
      <c r="BW18" s="26"/>
      <c r="BX18" s="46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46">
        <f t="shared" si="0"/>
        <v>0</v>
      </c>
      <c r="H19" s="26"/>
      <c r="I19" s="26"/>
      <c r="J19" s="46">
        <f t="shared" si="1"/>
        <v>0</v>
      </c>
      <c r="K19" s="26"/>
      <c r="L19" s="26"/>
      <c r="M19" s="46">
        <f t="shared" si="2"/>
        <v>0</v>
      </c>
      <c r="N19" s="26"/>
      <c r="O19" s="26"/>
      <c r="P19" s="46">
        <f t="shared" si="3"/>
        <v>0</v>
      </c>
      <c r="Q19" s="26"/>
      <c r="R19" s="26"/>
      <c r="S19" s="46">
        <f t="shared" si="4"/>
        <v>0</v>
      </c>
      <c r="T19" s="26"/>
      <c r="U19" s="26"/>
      <c r="V19" s="46">
        <f t="shared" si="5"/>
        <v>0</v>
      </c>
      <c r="W19" s="26"/>
      <c r="X19" s="26"/>
      <c r="Y19" s="46">
        <f t="shared" si="6"/>
        <v>0</v>
      </c>
      <c r="Z19" s="26"/>
      <c r="AA19" s="26"/>
      <c r="AB19" s="46">
        <f t="shared" si="7"/>
        <v>0</v>
      </c>
      <c r="AC19" s="26"/>
      <c r="AD19" s="26"/>
      <c r="AE19" s="46">
        <f t="shared" si="8"/>
        <v>0</v>
      </c>
      <c r="AF19" s="26"/>
      <c r="AG19" s="26"/>
      <c r="AH19" s="46">
        <f t="shared" si="9"/>
        <v>0</v>
      </c>
      <c r="AI19" s="26"/>
      <c r="AJ19" s="26"/>
      <c r="AK19" s="46">
        <f t="shared" si="10"/>
        <v>0</v>
      </c>
      <c r="AL19" s="26"/>
      <c r="AM19" s="26"/>
      <c r="AN19" s="46">
        <f t="shared" si="11"/>
        <v>0</v>
      </c>
      <c r="AO19" s="26"/>
      <c r="AP19" s="26"/>
      <c r="AQ19" s="46">
        <f t="shared" si="12"/>
        <v>0</v>
      </c>
      <c r="AR19" s="26"/>
      <c r="AS19" s="26"/>
      <c r="AT19" s="46">
        <f t="shared" si="13"/>
        <v>0</v>
      </c>
      <c r="AU19" s="26"/>
      <c r="AV19" s="26"/>
      <c r="AW19" s="46">
        <f t="shared" si="14"/>
        <v>0</v>
      </c>
      <c r="AX19" s="26"/>
      <c r="AY19" s="26"/>
      <c r="AZ19" s="46">
        <f t="shared" si="15"/>
        <v>0</v>
      </c>
      <c r="BA19" s="26"/>
      <c r="BB19" s="26"/>
      <c r="BC19" s="46">
        <f t="shared" si="16"/>
        <v>0</v>
      </c>
      <c r="BD19" s="26"/>
      <c r="BE19" s="26"/>
      <c r="BF19" s="46">
        <f t="shared" si="17"/>
        <v>0</v>
      </c>
      <c r="BG19" s="26"/>
      <c r="BH19" s="26"/>
      <c r="BI19" s="46">
        <f t="shared" si="18"/>
        <v>0</v>
      </c>
      <c r="BJ19" s="26"/>
      <c r="BK19" s="26"/>
      <c r="BL19" s="46">
        <f t="shared" si="19"/>
        <v>0</v>
      </c>
      <c r="BM19" s="26"/>
      <c r="BN19" s="26"/>
      <c r="BO19" s="46">
        <f t="shared" si="20"/>
        <v>0</v>
      </c>
      <c r="BP19" s="26"/>
      <c r="BQ19" s="26"/>
      <c r="BR19" s="46">
        <f t="shared" si="21"/>
        <v>0</v>
      </c>
      <c r="BS19" s="26"/>
      <c r="BT19" s="26"/>
      <c r="BU19" s="46">
        <f t="shared" si="22"/>
        <v>0</v>
      </c>
      <c r="BV19" s="26"/>
      <c r="BW19" s="26"/>
      <c r="BX19" s="46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46">
        <f t="shared" si="0"/>
        <v>0</v>
      </c>
      <c r="H20" s="26"/>
      <c r="I20" s="26"/>
      <c r="J20" s="46">
        <f t="shared" si="1"/>
        <v>0</v>
      </c>
      <c r="K20" s="26"/>
      <c r="L20" s="26"/>
      <c r="M20" s="46">
        <f t="shared" si="2"/>
        <v>0</v>
      </c>
      <c r="N20" s="26"/>
      <c r="O20" s="26"/>
      <c r="P20" s="46">
        <f t="shared" si="3"/>
        <v>0</v>
      </c>
      <c r="Q20" s="26"/>
      <c r="R20" s="26"/>
      <c r="S20" s="46">
        <f t="shared" si="4"/>
        <v>0</v>
      </c>
      <c r="T20" s="26"/>
      <c r="U20" s="26"/>
      <c r="V20" s="46">
        <f t="shared" si="5"/>
        <v>0</v>
      </c>
      <c r="W20" s="26"/>
      <c r="X20" s="26"/>
      <c r="Y20" s="46">
        <f t="shared" si="6"/>
        <v>0</v>
      </c>
      <c r="Z20" s="26"/>
      <c r="AA20" s="26"/>
      <c r="AB20" s="46">
        <f t="shared" si="7"/>
        <v>0</v>
      </c>
      <c r="AC20" s="26"/>
      <c r="AD20" s="26"/>
      <c r="AE20" s="46">
        <f t="shared" si="8"/>
        <v>0</v>
      </c>
      <c r="AF20" s="26"/>
      <c r="AG20" s="26"/>
      <c r="AH20" s="46">
        <f t="shared" si="9"/>
        <v>0</v>
      </c>
      <c r="AI20" s="26"/>
      <c r="AJ20" s="26"/>
      <c r="AK20" s="46">
        <f t="shared" si="10"/>
        <v>0</v>
      </c>
      <c r="AL20" s="26"/>
      <c r="AM20" s="26"/>
      <c r="AN20" s="46">
        <f t="shared" si="11"/>
        <v>0</v>
      </c>
      <c r="AO20" s="26"/>
      <c r="AP20" s="26"/>
      <c r="AQ20" s="46">
        <f t="shared" si="12"/>
        <v>0</v>
      </c>
      <c r="AR20" s="26"/>
      <c r="AS20" s="26"/>
      <c r="AT20" s="46">
        <f t="shared" si="13"/>
        <v>0</v>
      </c>
      <c r="AU20" s="26"/>
      <c r="AV20" s="26"/>
      <c r="AW20" s="46">
        <f t="shared" si="14"/>
        <v>0</v>
      </c>
      <c r="AX20" s="26"/>
      <c r="AY20" s="26"/>
      <c r="AZ20" s="46">
        <f t="shared" si="15"/>
        <v>0</v>
      </c>
      <c r="BA20" s="26"/>
      <c r="BB20" s="26"/>
      <c r="BC20" s="46">
        <f t="shared" si="16"/>
        <v>0</v>
      </c>
      <c r="BD20" s="26"/>
      <c r="BE20" s="26"/>
      <c r="BF20" s="46">
        <f t="shared" si="17"/>
        <v>0</v>
      </c>
      <c r="BG20" s="26"/>
      <c r="BH20" s="26"/>
      <c r="BI20" s="46">
        <f t="shared" si="18"/>
        <v>0</v>
      </c>
      <c r="BJ20" s="26"/>
      <c r="BK20" s="26"/>
      <c r="BL20" s="46">
        <f t="shared" si="19"/>
        <v>0</v>
      </c>
      <c r="BM20" s="26"/>
      <c r="BN20" s="26"/>
      <c r="BO20" s="46">
        <f t="shared" si="20"/>
        <v>0</v>
      </c>
      <c r="BP20" s="26"/>
      <c r="BQ20" s="26"/>
      <c r="BR20" s="46">
        <f t="shared" si="21"/>
        <v>0</v>
      </c>
      <c r="BS20" s="26"/>
      <c r="BT20" s="26"/>
      <c r="BU20" s="46">
        <f t="shared" si="22"/>
        <v>0</v>
      </c>
      <c r="BV20" s="26"/>
      <c r="BW20" s="26"/>
      <c r="BX20" s="46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46">
        <f t="shared" si="0"/>
        <v>0</v>
      </c>
      <c r="H21" s="26"/>
      <c r="I21" s="26"/>
      <c r="J21" s="46">
        <f t="shared" si="1"/>
        <v>0</v>
      </c>
      <c r="K21" s="26"/>
      <c r="L21" s="26"/>
      <c r="M21" s="46">
        <f t="shared" si="2"/>
        <v>0</v>
      </c>
      <c r="N21" s="26"/>
      <c r="O21" s="26"/>
      <c r="P21" s="46">
        <f t="shared" si="3"/>
        <v>0</v>
      </c>
      <c r="Q21" s="26"/>
      <c r="R21" s="26"/>
      <c r="S21" s="46">
        <f t="shared" si="4"/>
        <v>0</v>
      </c>
      <c r="T21" s="26"/>
      <c r="U21" s="26"/>
      <c r="V21" s="46">
        <f t="shared" si="5"/>
        <v>0</v>
      </c>
      <c r="W21" s="26"/>
      <c r="X21" s="26"/>
      <c r="Y21" s="46">
        <f t="shared" si="6"/>
        <v>0</v>
      </c>
      <c r="Z21" s="26"/>
      <c r="AA21" s="26"/>
      <c r="AB21" s="46">
        <f t="shared" si="7"/>
        <v>0</v>
      </c>
      <c r="AC21" s="26"/>
      <c r="AD21" s="26"/>
      <c r="AE21" s="46">
        <f t="shared" si="8"/>
        <v>0</v>
      </c>
      <c r="AF21" s="26"/>
      <c r="AG21" s="26"/>
      <c r="AH21" s="46">
        <f t="shared" si="9"/>
        <v>0</v>
      </c>
      <c r="AI21" s="26"/>
      <c r="AJ21" s="26"/>
      <c r="AK21" s="46">
        <f t="shared" si="10"/>
        <v>0</v>
      </c>
      <c r="AL21" s="26"/>
      <c r="AM21" s="26"/>
      <c r="AN21" s="46">
        <f t="shared" si="11"/>
        <v>0</v>
      </c>
      <c r="AO21" s="26"/>
      <c r="AP21" s="26"/>
      <c r="AQ21" s="46">
        <f t="shared" si="12"/>
        <v>0</v>
      </c>
      <c r="AR21" s="26"/>
      <c r="AS21" s="26"/>
      <c r="AT21" s="46">
        <f t="shared" si="13"/>
        <v>0</v>
      </c>
      <c r="AU21" s="26"/>
      <c r="AV21" s="26"/>
      <c r="AW21" s="46">
        <f t="shared" si="14"/>
        <v>0</v>
      </c>
      <c r="AX21" s="26"/>
      <c r="AY21" s="26"/>
      <c r="AZ21" s="46">
        <f t="shared" si="15"/>
        <v>0</v>
      </c>
      <c r="BA21" s="26"/>
      <c r="BB21" s="26"/>
      <c r="BC21" s="46">
        <f t="shared" si="16"/>
        <v>0</v>
      </c>
      <c r="BD21" s="26"/>
      <c r="BE21" s="26"/>
      <c r="BF21" s="46">
        <f t="shared" si="17"/>
        <v>0</v>
      </c>
      <c r="BG21" s="26"/>
      <c r="BH21" s="26"/>
      <c r="BI21" s="46">
        <f t="shared" si="18"/>
        <v>0</v>
      </c>
      <c r="BJ21" s="26"/>
      <c r="BK21" s="26"/>
      <c r="BL21" s="46">
        <f t="shared" si="19"/>
        <v>0</v>
      </c>
      <c r="BM21" s="26"/>
      <c r="BN21" s="26"/>
      <c r="BO21" s="46">
        <f t="shared" si="20"/>
        <v>0</v>
      </c>
      <c r="BP21" s="26"/>
      <c r="BQ21" s="26"/>
      <c r="BR21" s="46">
        <f t="shared" si="21"/>
        <v>0</v>
      </c>
      <c r="BS21" s="26"/>
      <c r="BT21" s="26"/>
      <c r="BU21" s="46">
        <f t="shared" si="22"/>
        <v>0</v>
      </c>
      <c r="BV21" s="26"/>
      <c r="BW21" s="26"/>
      <c r="BX21" s="46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46">
        <f t="shared" si="0"/>
        <v>0</v>
      </c>
      <c r="H22" s="26"/>
      <c r="I22" s="26"/>
      <c r="J22" s="46">
        <f t="shared" si="1"/>
        <v>0</v>
      </c>
      <c r="K22" s="26"/>
      <c r="L22" s="26"/>
      <c r="M22" s="46">
        <f t="shared" si="2"/>
        <v>0</v>
      </c>
      <c r="N22" s="26"/>
      <c r="O22" s="26"/>
      <c r="P22" s="46">
        <f t="shared" si="3"/>
        <v>0</v>
      </c>
      <c r="Q22" s="26"/>
      <c r="R22" s="26"/>
      <c r="S22" s="46">
        <f t="shared" si="4"/>
        <v>0</v>
      </c>
      <c r="T22" s="26"/>
      <c r="U22" s="26"/>
      <c r="V22" s="46">
        <f t="shared" si="5"/>
        <v>0</v>
      </c>
      <c r="W22" s="26"/>
      <c r="X22" s="26"/>
      <c r="Y22" s="46">
        <f t="shared" si="6"/>
        <v>0</v>
      </c>
      <c r="Z22" s="26"/>
      <c r="AA22" s="26"/>
      <c r="AB22" s="46">
        <f t="shared" si="7"/>
        <v>0</v>
      </c>
      <c r="AC22" s="26"/>
      <c r="AD22" s="26"/>
      <c r="AE22" s="46">
        <f t="shared" si="8"/>
        <v>0</v>
      </c>
      <c r="AF22" s="26"/>
      <c r="AG22" s="26"/>
      <c r="AH22" s="46">
        <f t="shared" si="9"/>
        <v>0</v>
      </c>
      <c r="AI22" s="26"/>
      <c r="AJ22" s="26"/>
      <c r="AK22" s="46">
        <f t="shared" si="10"/>
        <v>0</v>
      </c>
      <c r="AL22" s="26"/>
      <c r="AM22" s="26"/>
      <c r="AN22" s="46">
        <f t="shared" si="11"/>
        <v>0</v>
      </c>
      <c r="AO22" s="26"/>
      <c r="AP22" s="26"/>
      <c r="AQ22" s="46">
        <f t="shared" si="12"/>
        <v>0</v>
      </c>
      <c r="AR22" s="26"/>
      <c r="AS22" s="26"/>
      <c r="AT22" s="46">
        <f t="shared" si="13"/>
        <v>0</v>
      </c>
      <c r="AU22" s="26"/>
      <c r="AV22" s="26"/>
      <c r="AW22" s="46">
        <f t="shared" si="14"/>
        <v>0</v>
      </c>
      <c r="AX22" s="26"/>
      <c r="AY22" s="26"/>
      <c r="AZ22" s="46">
        <f t="shared" si="15"/>
        <v>0</v>
      </c>
      <c r="BA22" s="26"/>
      <c r="BB22" s="26"/>
      <c r="BC22" s="46">
        <f t="shared" si="16"/>
        <v>0</v>
      </c>
      <c r="BD22" s="26"/>
      <c r="BE22" s="26"/>
      <c r="BF22" s="46">
        <f t="shared" si="17"/>
        <v>0</v>
      </c>
      <c r="BG22" s="26"/>
      <c r="BH22" s="26"/>
      <c r="BI22" s="46">
        <f t="shared" si="18"/>
        <v>0</v>
      </c>
      <c r="BJ22" s="26"/>
      <c r="BK22" s="26"/>
      <c r="BL22" s="46">
        <f t="shared" si="19"/>
        <v>0</v>
      </c>
      <c r="BM22" s="26"/>
      <c r="BN22" s="26"/>
      <c r="BO22" s="46">
        <f t="shared" si="20"/>
        <v>0</v>
      </c>
      <c r="BP22" s="26"/>
      <c r="BQ22" s="26"/>
      <c r="BR22" s="46">
        <f t="shared" si="21"/>
        <v>0</v>
      </c>
      <c r="BS22" s="26"/>
      <c r="BT22" s="26"/>
      <c r="BU22" s="46">
        <f t="shared" si="22"/>
        <v>0</v>
      </c>
      <c r="BV22" s="26"/>
      <c r="BW22" s="26"/>
      <c r="BX22" s="46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46">
        <f t="shared" si="0"/>
        <v>0</v>
      </c>
      <c r="H23" s="26"/>
      <c r="I23" s="26"/>
      <c r="J23" s="46">
        <f t="shared" si="1"/>
        <v>0</v>
      </c>
      <c r="K23" s="26"/>
      <c r="L23" s="26"/>
      <c r="M23" s="46">
        <f t="shared" si="2"/>
        <v>0</v>
      </c>
      <c r="N23" s="26"/>
      <c r="O23" s="26"/>
      <c r="P23" s="46">
        <f t="shared" si="3"/>
        <v>0</v>
      </c>
      <c r="Q23" s="26"/>
      <c r="R23" s="26"/>
      <c r="S23" s="46">
        <f t="shared" si="4"/>
        <v>0</v>
      </c>
      <c r="T23" s="26"/>
      <c r="U23" s="26"/>
      <c r="V23" s="46">
        <f t="shared" si="5"/>
        <v>0</v>
      </c>
      <c r="W23" s="26"/>
      <c r="X23" s="26"/>
      <c r="Y23" s="46">
        <f t="shared" si="6"/>
        <v>0</v>
      </c>
      <c r="Z23" s="26"/>
      <c r="AA23" s="26"/>
      <c r="AB23" s="46">
        <f t="shared" si="7"/>
        <v>0</v>
      </c>
      <c r="AC23" s="26"/>
      <c r="AD23" s="26"/>
      <c r="AE23" s="46">
        <f t="shared" si="8"/>
        <v>0</v>
      </c>
      <c r="AF23" s="26"/>
      <c r="AG23" s="26"/>
      <c r="AH23" s="46">
        <f t="shared" si="9"/>
        <v>0</v>
      </c>
      <c r="AI23" s="26"/>
      <c r="AJ23" s="26"/>
      <c r="AK23" s="46">
        <f t="shared" si="10"/>
        <v>0</v>
      </c>
      <c r="AL23" s="26"/>
      <c r="AM23" s="26"/>
      <c r="AN23" s="46">
        <f t="shared" si="11"/>
        <v>0</v>
      </c>
      <c r="AO23" s="26"/>
      <c r="AP23" s="26"/>
      <c r="AQ23" s="46">
        <f t="shared" si="12"/>
        <v>0</v>
      </c>
      <c r="AR23" s="26"/>
      <c r="AS23" s="26"/>
      <c r="AT23" s="46">
        <f t="shared" si="13"/>
        <v>0</v>
      </c>
      <c r="AU23" s="26"/>
      <c r="AV23" s="26"/>
      <c r="AW23" s="46">
        <f t="shared" si="14"/>
        <v>0</v>
      </c>
      <c r="AX23" s="26"/>
      <c r="AY23" s="26"/>
      <c r="AZ23" s="46">
        <f t="shared" si="15"/>
        <v>0</v>
      </c>
      <c r="BA23" s="26"/>
      <c r="BB23" s="26"/>
      <c r="BC23" s="46">
        <f t="shared" si="16"/>
        <v>0</v>
      </c>
      <c r="BD23" s="26"/>
      <c r="BE23" s="26"/>
      <c r="BF23" s="46">
        <f t="shared" si="17"/>
        <v>0</v>
      </c>
      <c r="BG23" s="26"/>
      <c r="BH23" s="26"/>
      <c r="BI23" s="46">
        <f t="shared" si="18"/>
        <v>0</v>
      </c>
      <c r="BJ23" s="26"/>
      <c r="BK23" s="26"/>
      <c r="BL23" s="46">
        <f t="shared" si="19"/>
        <v>0</v>
      </c>
      <c r="BM23" s="26"/>
      <c r="BN23" s="26"/>
      <c r="BO23" s="46">
        <f t="shared" si="20"/>
        <v>0</v>
      </c>
      <c r="BP23" s="26"/>
      <c r="BQ23" s="26"/>
      <c r="BR23" s="46">
        <f t="shared" si="21"/>
        <v>0</v>
      </c>
      <c r="BS23" s="26"/>
      <c r="BT23" s="26"/>
      <c r="BU23" s="46">
        <f t="shared" si="22"/>
        <v>0</v>
      </c>
      <c r="BV23" s="26"/>
      <c r="BW23" s="26"/>
      <c r="BX23" s="46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46">
        <f t="shared" si="0"/>
        <v>0</v>
      </c>
      <c r="H24" s="26"/>
      <c r="I24" s="26"/>
      <c r="J24" s="46">
        <f t="shared" si="1"/>
        <v>0</v>
      </c>
      <c r="K24" s="26"/>
      <c r="L24" s="26"/>
      <c r="M24" s="46">
        <f t="shared" si="2"/>
        <v>0</v>
      </c>
      <c r="N24" s="26"/>
      <c r="O24" s="26"/>
      <c r="P24" s="46">
        <f t="shared" si="3"/>
        <v>0</v>
      </c>
      <c r="Q24" s="26"/>
      <c r="R24" s="26"/>
      <c r="S24" s="46">
        <f t="shared" si="4"/>
        <v>0</v>
      </c>
      <c r="T24" s="26"/>
      <c r="U24" s="26"/>
      <c r="V24" s="46">
        <f t="shared" si="5"/>
        <v>0</v>
      </c>
      <c r="W24" s="26"/>
      <c r="X24" s="26"/>
      <c r="Y24" s="46">
        <f t="shared" si="6"/>
        <v>0</v>
      </c>
      <c r="Z24" s="26"/>
      <c r="AA24" s="26"/>
      <c r="AB24" s="46">
        <f t="shared" si="7"/>
        <v>0</v>
      </c>
      <c r="AC24" s="26"/>
      <c r="AD24" s="26"/>
      <c r="AE24" s="46">
        <f t="shared" si="8"/>
        <v>0</v>
      </c>
      <c r="AF24" s="26"/>
      <c r="AG24" s="26"/>
      <c r="AH24" s="46">
        <f t="shared" si="9"/>
        <v>0</v>
      </c>
      <c r="AI24" s="26"/>
      <c r="AJ24" s="26"/>
      <c r="AK24" s="46">
        <f t="shared" si="10"/>
        <v>0</v>
      </c>
      <c r="AL24" s="26"/>
      <c r="AM24" s="26"/>
      <c r="AN24" s="46">
        <f t="shared" si="11"/>
        <v>0</v>
      </c>
      <c r="AO24" s="26"/>
      <c r="AP24" s="26"/>
      <c r="AQ24" s="46">
        <f t="shared" si="12"/>
        <v>0</v>
      </c>
      <c r="AR24" s="26"/>
      <c r="AS24" s="26"/>
      <c r="AT24" s="46">
        <f t="shared" si="13"/>
        <v>0</v>
      </c>
      <c r="AU24" s="26"/>
      <c r="AV24" s="26"/>
      <c r="AW24" s="46">
        <f t="shared" si="14"/>
        <v>0</v>
      </c>
      <c r="AX24" s="26"/>
      <c r="AY24" s="26"/>
      <c r="AZ24" s="46">
        <f t="shared" si="15"/>
        <v>0</v>
      </c>
      <c r="BA24" s="26"/>
      <c r="BB24" s="26"/>
      <c r="BC24" s="46">
        <f t="shared" si="16"/>
        <v>0</v>
      </c>
      <c r="BD24" s="26"/>
      <c r="BE24" s="26"/>
      <c r="BF24" s="46">
        <f t="shared" si="17"/>
        <v>0</v>
      </c>
      <c r="BG24" s="26"/>
      <c r="BH24" s="26"/>
      <c r="BI24" s="46">
        <f t="shared" si="18"/>
        <v>0</v>
      </c>
      <c r="BJ24" s="26"/>
      <c r="BK24" s="26"/>
      <c r="BL24" s="46">
        <f t="shared" si="19"/>
        <v>0</v>
      </c>
      <c r="BM24" s="26"/>
      <c r="BN24" s="26"/>
      <c r="BO24" s="46">
        <f t="shared" si="20"/>
        <v>0</v>
      </c>
      <c r="BP24" s="26"/>
      <c r="BQ24" s="26"/>
      <c r="BR24" s="46">
        <f t="shared" si="21"/>
        <v>0</v>
      </c>
      <c r="BS24" s="26"/>
      <c r="BT24" s="26"/>
      <c r="BU24" s="46">
        <f t="shared" si="22"/>
        <v>0</v>
      </c>
      <c r="BV24" s="26"/>
      <c r="BW24" s="26"/>
      <c r="BX24" s="46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46">
        <f t="shared" si="0"/>
        <v>0</v>
      </c>
      <c r="H25" s="26"/>
      <c r="I25" s="26"/>
      <c r="J25" s="46">
        <f t="shared" si="1"/>
        <v>0</v>
      </c>
      <c r="K25" s="26"/>
      <c r="L25" s="26"/>
      <c r="M25" s="46">
        <f t="shared" si="2"/>
        <v>0</v>
      </c>
      <c r="N25" s="26"/>
      <c r="O25" s="26"/>
      <c r="P25" s="46">
        <f t="shared" si="3"/>
        <v>0</v>
      </c>
      <c r="Q25" s="26"/>
      <c r="R25" s="26"/>
      <c r="S25" s="46">
        <f t="shared" si="4"/>
        <v>0</v>
      </c>
      <c r="T25" s="26"/>
      <c r="U25" s="26"/>
      <c r="V25" s="46">
        <f t="shared" si="5"/>
        <v>0</v>
      </c>
      <c r="W25" s="26"/>
      <c r="X25" s="26"/>
      <c r="Y25" s="46">
        <f t="shared" si="6"/>
        <v>0</v>
      </c>
      <c r="Z25" s="26"/>
      <c r="AA25" s="26"/>
      <c r="AB25" s="46">
        <f t="shared" si="7"/>
        <v>0</v>
      </c>
      <c r="AC25" s="26"/>
      <c r="AD25" s="26"/>
      <c r="AE25" s="46">
        <f t="shared" si="8"/>
        <v>0</v>
      </c>
      <c r="AF25" s="26"/>
      <c r="AG25" s="26"/>
      <c r="AH25" s="46">
        <f t="shared" si="9"/>
        <v>0</v>
      </c>
      <c r="AI25" s="26"/>
      <c r="AJ25" s="26"/>
      <c r="AK25" s="46">
        <f t="shared" si="10"/>
        <v>0</v>
      </c>
      <c r="AL25" s="26"/>
      <c r="AM25" s="26"/>
      <c r="AN25" s="46">
        <f t="shared" si="11"/>
        <v>0</v>
      </c>
      <c r="AO25" s="26"/>
      <c r="AP25" s="26"/>
      <c r="AQ25" s="46">
        <f t="shared" si="12"/>
        <v>0</v>
      </c>
      <c r="AR25" s="26"/>
      <c r="AS25" s="26"/>
      <c r="AT25" s="46">
        <f t="shared" si="13"/>
        <v>0</v>
      </c>
      <c r="AU25" s="26"/>
      <c r="AV25" s="26"/>
      <c r="AW25" s="46">
        <f t="shared" si="14"/>
        <v>0</v>
      </c>
      <c r="AX25" s="26"/>
      <c r="AY25" s="26"/>
      <c r="AZ25" s="46">
        <f t="shared" si="15"/>
        <v>0</v>
      </c>
      <c r="BA25" s="26"/>
      <c r="BB25" s="26"/>
      <c r="BC25" s="46">
        <f t="shared" si="16"/>
        <v>0</v>
      </c>
      <c r="BD25" s="26"/>
      <c r="BE25" s="26"/>
      <c r="BF25" s="46">
        <f t="shared" si="17"/>
        <v>0</v>
      </c>
      <c r="BG25" s="26"/>
      <c r="BH25" s="26"/>
      <c r="BI25" s="46">
        <f t="shared" si="18"/>
        <v>0</v>
      </c>
      <c r="BJ25" s="26"/>
      <c r="BK25" s="26"/>
      <c r="BL25" s="46">
        <f t="shared" si="19"/>
        <v>0</v>
      </c>
      <c r="BM25" s="26"/>
      <c r="BN25" s="26"/>
      <c r="BO25" s="46">
        <f t="shared" si="20"/>
        <v>0</v>
      </c>
      <c r="BP25" s="26"/>
      <c r="BQ25" s="26"/>
      <c r="BR25" s="46">
        <f t="shared" si="21"/>
        <v>0</v>
      </c>
      <c r="BS25" s="26"/>
      <c r="BT25" s="26"/>
      <c r="BU25" s="46">
        <f t="shared" si="22"/>
        <v>0</v>
      </c>
      <c r="BV25" s="26"/>
      <c r="BW25" s="26"/>
      <c r="BX25" s="46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0</v>
      </c>
      <c r="X26" s="26">
        <v>0</v>
      </c>
      <c r="Y26" s="46">
        <f t="shared" si="6"/>
        <v>0</v>
      </c>
      <c r="Z26" s="26">
        <v>0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0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0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>
        <v>0</v>
      </c>
      <c r="BW26" s="26">
        <v>0</v>
      </c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Y6" sqref="BY6:BZ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8.2851562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77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61</v>
      </c>
      <c r="D4" s="58" t="s">
        <v>27</v>
      </c>
      <c r="E4" s="56" t="s">
        <v>26</v>
      </c>
      <c r="F4" s="56" t="s">
        <v>61</v>
      </c>
      <c r="G4" s="58" t="s">
        <v>27</v>
      </c>
      <c r="H4" s="56" t="s">
        <v>26</v>
      </c>
      <c r="I4" s="56" t="s">
        <v>61</v>
      </c>
      <c r="J4" s="58" t="s">
        <v>27</v>
      </c>
      <c r="K4" s="56" t="s">
        <v>26</v>
      </c>
      <c r="L4" s="56" t="s">
        <v>61</v>
      </c>
      <c r="M4" s="58" t="s">
        <v>27</v>
      </c>
      <c r="N4" s="56" t="s">
        <v>26</v>
      </c>
      <c r="O4" s="56" t="s">
        <v>61</v>
      </c>
      <c r="P4" s="58" t="s">
        <v>27</v>
      </c>
      <c r="Q4" s="56" t="s">
        <v>26</v>
      </c>
      <c r="R4" s="56" t="s">
        <v>61</v>
      </c>
      <c r="S4" s="58" t="s">
        <v>27</v>
      </c>
      <c r="T4" s="56" t="s">
        <v>26</v>
      </c>
      <c r="U4" s="56" t="s">
        <v>61</v>
      </c>
      <c r="V4" s="58" t="s">
        <v>27</v>
      </c>
      <c r="W4" s="56" t="s">
        <v>26</v>
      </c>
      <c r="X4" s="56" t="s">
        <v>61</v>
      </c>
      <c r="Y4" s="58" t="s">
        <v>27</v>
      </c>
      <c r="Z4" s="56" t="s">
        <v>26</v>
      </c>
      <c r="AA4" s="56" t="s">
        <v>61</v>
      </c>
      <c r="AB4" s="58" t="s">
        <v>27</v>
      </c>
      <c r="AC4" s="56" t="s">
        <v>26</v>
      </c>
      <c r="AD4" s="56" t="s">
        <v>61</v>
      </c>
      <c r="AE4" s="58" t="s">
        <v>27</v>
      </c>
      <c r="AF4" s="56" t="s">
        <v>26</v>
      </c>
      <c r="AG4" s="56" t="s">
        <v>61</v>
      </c>
      <c r="AH4" s="58" t="s">
        <v>27</v>
      </c>
      <c r="AI4" s="56" t="s">
        <v>26</v>
      </c>
      <c r="AJ4" s="56" t="s">
        <v>61</v>
      </c>
      <c r="AK4" s="58" t="s">
        <v>27</v>
      </c>
      <c r="AL4" s="56" t="s">
        <v>26</v>
      </c>
      <c r="AM4" s="56" t="s">
        <v>61</v>
      </c>
      <c r="AN4" s="58" t="s">
        <v>27</v>
      </c>
      <c r="AO4" s="56" t="s">
        <v>26</v>
      </c>
      <c r="AP4" s="56" t="s">
        <v>61</v>
      </c>
      <c r="AQ4" s="58" t="s">
        <v>27</v>
      </c>
      <c r="AR4" s="56" t="s">
        <v>26</v>
      </c>
      <c r="AS4" s="56" t="s">
        <v>61</v>
      </c>
      <c r="AT4" s="58" t="s">
        <v>27</v>
      </c>
      <c r="AU4" s="56" t="s">
        <v>26</v>
      </c>
      <c r="AV4" s="56" t="s">
        <v>61</v>
      </c>
      <c r="AW4" s="58" t="s">
        <v>27</v>
      </c>
      <c r="AX4" s="56" t="s">
        <v>26</v>
      </c>
      <c r="AY4" s="56" t="s">
        <v>61</v>
      </c>
      <c r="AZ4" s="58" t="s">
        <v>27</v>
      </c>
      <c r="BA4" s="56" t="s">
        <v>26</v>
      </c>
      <c r="BB4" s="56" t="s">
        <v>61</v>
      </c>
      <c r="BC4" s="58" t="s">
        <v>27</v>
      </c>
      <c r="BD4" s="56" t="s">
        <v>26</v>
      </c>
      <c r="BE4" s="56" t="s">
        <v>61</v>
      </c>
      <c r="BF4" s="58" t="s">
        <v>27</v>
      </c>
      <c r="BG4" s="56" t="s">
        <v>26</v>
      </c>
      <c r="BH4" s="56" t="s">
        <v>61</v>
      </c>
      <c r="BI4" s="58" t="s">
        <v>27</v>
      </c>
      <c r="BJ4" s="56" t="s">
        <v>26</v>
      </c>
      <c r="BK4" s="56" t="s">
        <v>61</v>
      </c>
      <c r="BL4" s="58" t="s">
        <v>27</v>
      </c>
      <c r="BM4" s="56" t="s">
        <v>26</v>
      </c>
      <c r="BN4" s="56" t="s">
        <v>61</v>
      </c>
      <c r="BO4" s="58" t="s">
        <v>27</v>
      </c>
      <c r="BP4" s="56" t="s">
        <v>26</v>
      </c>
      <c r="BQ4" s="56" t="s">
        <v>61</v>
      </c>
      <c r="BR4" s="58" t="s">
        <v>27</v>
      </c>
      <c r="BS4" s="56" t="s">
        <v>26</v>
      </c>
      <c r="BT4" s="56" t="s">
        <v>61</v>
      </c>
      <c r="BU4" s="58" t="s">
        <v>27</v>
      </c>
      <c r="BV4" s="56" t="s">
        <v>26</v>
      </c>
      <c r="BW4" s="56" t="s">
        <v>61</v>
      </c>
      <c r="BX4" s="58" t="s">
        <v>27</v>
      </c>
      <c r="BY4" s="56" t="s">
        <v>26</v>
      </c>
      <c r="BZ4" s="56" t="s">
        <v>61</v>
      </c>
      <c r="CA4" s="58" t="s">
        <v>27</v>
      </c>
      <c r="CB4" s="56" t="s">
        <v>26</v>
      </c>
      <c r="CC4" s="56" t="s">
        <v>61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6"/>
      <c r="C6" s="26"/>
      <c r="D6" s="25">
        <f>IF(B6&gt;0,C6/B6,0)</f>
        <v>0</v>
      </c>
      <c r="E6" s="26"/>
      <c r="F6" s="26"/>
      <c r="G6" s="46">
        <f t="shared" ref="G6:G27" si="0">IF(E6&gt;0,F6/E6,0)</f>
        <v>0</v>
      </c>
      <c r="H6" s="26"/>
      <c r="I6" s="26"/>
      <c r="J6" s="46">
        <f t="shared" ref="J6:J27" si="1">IF(H6&gt;0,I6/H6,0)</f>
        <v>0</v>
      </c>
      <c r="K6" s="26"/>
      <c r="L6" s="26"/>
      <c r="M6" s="46">
        <f t="shared" ref="M6:M27" si="2">IF(K6&gt;0,L6/K6,0)</f>
        <v>0</v>
      </c>
      <c r="N6" s="26"/>
      <c r="O6" s="26"/>
      <c r="P6" s="46">
        <f t="shared" ref="P6:P27" si="3">IF(N6&gt;0,O6/N6,0)</f>
        <v>0</v>
      </c>
      <c r="Q6" s="26"/>
      <c r="R6" s="26"/>
      <c r="S6" s="46">
        <f t="shared" ref="S6:S27" si="4">IF(Q6&gt;0,R6/Q6,0)</f>
        <v>0</v>
      </c>
      <c r="T6" s="26"/>
      <c r="U6" s="26"/>
      <c r="V6" s="46">
        <f t="shared" ref="V6:V27" si="5">IF(T6&gt;0,U6/T6,0)</f>
        <v>0</v>
      </c>
      <c r="W6" s="26"/>
      <c r="X6" s="26"/>
      <c r="Y6" s="46">
        <f t="shared" ref="Y6:Y27" si="6">IF(W6&gt;0,X6/W6,0)</f>
        <v>0</v>
      </c>
      <c r="Z6" s="26"/>
      <c r="AA6" s="26"/>
      <c r="AB6" s="46">
        <f t="shared" ref="AB6:AB27" si="7">IF(Z6&gt;0,AA6/Z6,0)</f>
        <v>0</v>
      </c>
      <c r="AC6" s="26"/>
      <c r="AD6" s="26"/>
      <c r="AE6" s="46">
        <f t="shared" ref="AE6:AE27" si="8">IF(AC6&gt;0,AD6/AC6,0)</f>
        <v>0</v>
      </c>
      <c r="AF6" s="26"/>
      <c r="AG6" s="26"/>
      <c r="AH6" s="46">
        <f t="shared" ref="AH6:AH27" si="9">IF(AF6&gt;0,AG6/AF6,0)</f>
        <v>0</v>
      </c>
      <c r="AI6" s="26"/>
      <c r="AJ6" s="26"/>
      <c r="AK6" s="46">
        <f t="shared" ref="AK6:AK27" si="10">IF(AI6&gt;0,AJ6/AI6,0)</f>
        <v>0</v>
      </c>
      <c r="AL6" s="26"/>
      <c r="AM6" s="26"/>
      <c r="AN6" s="46">
        <f t="shared" ref="AN6:AN27" si="11">IF(AL6&gt;0,AM6/AL6,0)</f>
        <v>0</v>
      </c>
      <c r="AO6" s="26"/>
      <c r="AP6" s="26"/>
      <c r="AQ6" s="46">
        <f t="shared" ref="AQ6:AQ27" si="12">IF(AO6&gt;0,AP6/AO6,0)</f>
        <v>0</v>
      </c>
      <c r="AR6" s="26"/>
      <c r="AS6" s="26"/>
      <c r="AT6" s="46">
        <f t="shared" ref="AT6:AT27" si="13">IF(AR6&gt;0,AS6/AR6,0)</f>
        <v>0</v>
      </c>
      <c r="AU6" s="26"/>
      <c r="AV6" s="26"/>
      <c r="AW6" s="46">
        <f t="shared" ref="AW6:AW27" si="14">IF(AU6&gt;0,AV6/AU6,0)</f>
        <v>0</v>
      </c>
      <c r="AX6" s="26"/>
      <c r="AY6" s="26"/>
      <c r="AZ6" s="46">
        <f t="shared" ref="AZ6:AZ27" si="15">IF(AX6&gt;0,AY6/AX6,0)</f>
        <v>0</v>
      </c>
      <c r="BA6" s="26"/>
      <c r="BB6" s="26"/>
      <c r="BC6" s="46">
        <f t="shared" ref="BC6:BC27" si="16">IF(BA6&gt;0,BB6/BA6,0)</f>
        <v>0</v>
      </c>
      <c r="BD6" s="26"/>
      <c r="BE6" s="26"/>
      <c r="BF6" s="46">
        <f t="shared" ref="BF6:BF27" si="17">IF(BD6&gt;0,BE6/BD6,0)</f>
        <v>0</v>
      </c>
      <c r="BG6" s="26"/>
      <c r="BH6" s="26"/>
      <c r="BI6" s="46">
        <f t="shared" ref="BI6:BI27" si="18">IF(BG6&gt;0,BH6/BG6,0)</f>
        <v>0</v>
      </c>
      <c r="BJ6" s="26"/>
      <c r="BK6" s="26"/>
      <c r="BL6" s="46">
        <f t="shared" ref="BL6:BL27" si="19">IF(BJ6&gt;0,BK6/BJ6,0)</f>
        <v>0</v>
      </c>
      <c r="BM6" s="26"/>
      <c r="BN6" s="26"/>
      <c r="BO6" s="46">
        <f t="shared" ref="BO6:BO27" si="20">IF(BM6&gt;0,BN6/BM6,0)</f>
        <v>0</v>
      </c>
      <c r="BP6" s="26"/>
      <c r="BQ6" s="26"/>
      <c r="BR6" s="46">
        <f t="shared" ref="BR6:BR27" si="21">IF(BP6&gt;0,BQ6/BP6,0)</f>
        <v>0</v>
      </c>
      <c r="BS6" s="26"/>
      <c r="BT6" s="26"/>
      <c r="BU6" s="46">
        <f t="shared" ref="BU6:BU27" si="22">IF(BS6&gt;0,BT6/BS6,0)</f>
        <v>0</v>
      </c>
      <c r="BV6" s="26"/>
      <c r="BW6" s="26"/>
      <c r="BX6" s="46">
        <f t="shared" ref="BX6:BX27" si="23">IF(BV6&gt;0,BW6/BV6,0)</f>
        <v>0</v>
      </c>
      <c r="BY6" s="26"/>
      <c r="BZ6" s="26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6"/>
      <c r="C7" s="26"/>
      <c r="D7" s="25">
        <f t="shared" ref="D7:D27" si="26">IF(B7&gt;0,C7/B7,0)</f>
        <v>0</v>
      </c>
      <c r="E7" s="26"/>
      <c r="F7" s="26"/>
      <c r="G7" s="46">
        <f t="shared" si="0"/>
        <v>0</v>
      </c>
      <c r="H7" s="26"/>
      <c r="I7" s="26"/>
      <c r="J7" s="46">
        <f t="shared" si="1"/>
        <v>0</v>
      </c>
      <c r="K7" s="26"/>
      <c r="L7" s="26"/>
      <c r="M7" s="46">
        <f t="shared" si="2"/>
        <v>0</v>
      </c>
      <c r="N7" s="26"/>
      <c r="O7" s="26"/>
      <c r="P7" s="46">
        <f t="shared" si="3"/>
        <v>0</v>
      </c>
      <c r="Q7" s="26"/>
      <c r="R7" s="26"/>
      <c r="S7" s="46">
        <f t="shared" si="4"/>
        <v>0</v>
      </c>
      <c r="T7" s="26"/>
      <c r="U7" s="26"/>
      <c r="V7" s="46">
        <f t="shared" si="5"/>
        <v>0</v>
      </c>
      <c r="W7" s="26"/>
      <c r="X7" s="26"/>
      <c r="Y7" s="46">
        <f t="shared" si="6"/>
        <v>0</v>
      </c>
      <c r="Z7" s="26"/>
      <c r="AA7" s="26"/>
      <c r="AB7" s="46">
        <f t="shared" si="7"/>
        <v>0</v>
      </c>
      <c r="AC7" s="26"/>
      <c r="AD7" s="26"/>
      <c r="AE7" s="46">
        <f t="shared" si="8"/>
        <v>0</v>
      </c>
      <c r="AF7" s="26"/>
      <c r="AG7" s="26"/>
      <c r="AH7" s="46">
        <f t="shared" si="9"/>
        <v>0</v>
      </c>
      <c r="AI7" s="26"/>
      <c r="AJ7" s="26"/>
      <c r="AK7" s="46">
        <f t="shared" si="10"/>
        <v>0</v>
      </c>
      <c r="AL7" s="26"/>
      <c r="AM7" s="26"/>
      <c r="AN7" s="46">
        <f t="shared" si="11"/>
        <v>0</v>
      </c>
      <c r="AO7" s="26"/>
      <c r="AP7" s="26"/>
      <c r="AQ7" s="46">
        <f t="shared" si="12"/>
        <v>0</v>
      </c>
      <c r="AR7" s="26"/>
      <c r="AS7" s="26"/>
      <c r="AT7" s="46">
        <f t="shared" si="13"/>
        <v>0</v>
      </c>
      <c r="AU7" s="26"/>
      <c r="AV7" s="26"/>
      <c r="AW7" s="46">
        <f t="shared" si="14"/>
        <v>0</v>
      </c>
      <c r="AX7" s="26"/>
      <c r="AY7" s="26"/>
      <c r="AZ7" s="46">
        <f t="shared" si="15"/>
        <v>0</v>
      </c>
      <c r="BA7" s="26"/>
      <c r="BB7" s="26"/>
      <c r="BC7" s="46">
        <f t="shared" si="16"/>
        <v>0</v>
      </c>
      <c r="BD7" s="26"/>
      <c r="BE7" s="26"/>
      <c r="BF7" s="46">
        <f t="shared" si="17"/>
        <v>0</v>
      </c>
      <c r="BG7" s="26"/>
      <c r="BH7" s="26"/>
      <c r="BI7" s="46">
        <f t="shared" si="18"/>
        <v>0</v>
      </c>
      <c r="BJ7" s="26"/>
      <c r="BK7" s="26"/>
      <c r="BL7" s="46">
        <f t="shared" si="19"/>
        <v>0</v>
      </c>
      <c r="BM7" s="26"/>
      <c r="BN7" s="26"/>
      <c r="BO7" s="46">
        <f t="shared" si="20"/>
        <v>0</v>
      </c>
      <c r="BP7" s="26"/>
      <c r="BQ7" s="26"/>
      <c r="BR7" s="46">
        <f t="shared" si="21"/>
        <v>0</v>
      </c>
      <c r="BS7" s="26"/>
      <c r="BT7" s="26"/>
      <c r="BU7" s="46">
        <f t="shared" si="22"/>
        <v>0</v>
      </c>
      <c r="BV7" s="26"/>
      <c r="BW7" s="26"/>
      <c r="BX7" s="46">
        <f t="shared" si="23"/>
        <v>0</v>
      </c>
      <c r="BY7" s="26"/>
      <c r="BZ7" s="26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6"/>
      <c r="C8" s="26"/>
      <c r="D8" s="25">
        <f t="shared" si="26"/>
        <v>0</v>
      </c>
      <c r="E8" s="26"/>
      <c r="F8" s="26"/>
      <c r="G8" s="46">
        <f t="shared" si="0"/>
        <v>0</v>
      </c>
      <c r="H8" s="26"/>
      <c r="I8" s="26"/>
      <c r="J8" s="46">
        <f t="shared" si="1"/>
        <v>0</v>
      </c>
      <c r="K8" s="26"/>
      <c r="L8" s="26"/>
      <c r="M8" s="46">
        <f t="shared" si="2"/>
        <v>0</v>
      </c>
      <c r="N8" s="26"/>
      <c r="O8" s="26"/>
      <c r="P8" s="46">
        <f t="shared" si="3"/>
        <v>0</v>
      </c>
      <c r="Q8" s="26"/>
      <c r="R8" s="26"/>
      <c r="S8" s="46">
        <f t="shared" si="4"/>
        <v>0</v>
      </c>
      <c r="T8" s="26"/>
      <c r="U8" s="26"/>
      <c r="V8" s="46">
        <f t="shared" si="5"/>
        <v>0</v>
      </c>
      <c r="W8" s="26"/>
      <c r="X8" s="26"/>
      <c r="Y8" s="46">
        <f t="shared" si="6"/>
        <v>0</v>
      </c>
      <c r="Z8" s="26"/>
      <c r="AA8" s="26"/>
      <c r="AB8" s="46">
        <f t="shared" si="7"/>
        <v>0</v>
      </c>
      <c r="AC8" s="26"/>
      <c r="AD8" s="26"/>
      <c r="AE8" s="46">
        <f t="shared" si="8"/>
        <v>0</v>
      </c>
      <c r="AF8" s="26"/>
      <c r="AG8" s="26"/>
      <c r="AH8" s="46">
        <f t="shared" si="9"/>
        <v>0</v>
      </c>
      <c r="AI8" s="26"/>
      <c r="AJ8" s="26"/>
      <c r="AK8" s="46">
        <f t="shared" si="10"/>
        <v>0</v>
      </c>
      <c r="AL8" s="26"/>
      <c r="AM8" s="26"/>
      <c r="AN8" s="46">
        <f t="shared" si="11"/>
        <v>0</v>
      </c>
      <c r="AO8" s="26"/>
      <c r="AP8" s="26"/>
      <c r="AQ8" s="46">
        <f t="shared" si="12"/>
        <v>0</v>
      </c>
      <c r="AR8" s="26"/>
      <c r="AS8" s="26"/>
      <c r="AT8" s="46">
        <f t="shared" si="13"/>
        <v>0</v>
      </c>
      <c r="AU8" s="26"/>
      <c r="AV8" s="26"/>
      <c r="AW8" s="46">
        <f t="shared" si="14"/>
        <v>0</v>
      </c>
      <c r="AX8" s="26"/>
      <c r="AY8" s="26"/>
      <c r="AZ8" s="46">
        <f t="shared" si="15"/>
        <v>0</v>
      </c>
      <c r="BA8" s="26"/>
      <c r="BB8" s="26"/>
      <c r="BC8" s="46">
        <f t="shared" si="16"/>
        <v>0</v>
      </c>
      <c r="BD8" s="26"/>
      <c r="BE8" s="26"/>
      <c r="BF8" s="46">
        <f t="shared" si="17"/>
        <v>0</v>
      </c>
      <c r="BG8" s="26"/>
      <c r="BH8" s="26"/>
      <c r="BI8" s="46">
        <f t="shared" si="18"/>
        <v>0</v>
      </c>
      <c r="BJ8" s="26"/>
      <c r="BK8" s="26"/>
      <c r="BL8" s="46">
        <f t="shared" si="19"/>
        <v>0</v>
      </c>
      <c r="BM8" s="26"/>
      <c r="BN8" s="26"/>
      <c r="BO8" s="46">
        <f t="shared" si="20"/>
        <v>0</v>
      </c>
      <c r="BP8" s="26"/>
      <c r="BQ8" s="26"/>
      <c r="BR8" s="46">
        <f t="shared" si="21"/>
        <v>0</v>
      </c>
      <c r="BS8" s="26"/>
      <c r="BT8" s="26"/>
      <c r="BU8" s="46">
        <f t="shared" si="22"/>
        <v>0</v>
      </c>
      <c r="BV8" s="26"/>
      <c r="BW8" s="26"/>
      <c r="BX8" s="46">
        <f t="shared" si="23"/>
        <v>0</v>
      </c>
      <c r="BY8" s="26"/>
      <c r="BZ8" s="26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6"/>
      <c r="C9" s="26"/>
      <c r="D9" s="25">
        <f t="shared" si="26"/>
        <v>0</v>
      </c>
      <c r="E9" s="26"/>
      <c r="F9" s="26"/>
      <c r="G9" s="46">
        <f t="shared" si="0"/>
        <v>0</v>
      </c>
      <c r="H9" s="26"/>
      <c r="I9" s="26"/>
      <c r="J9" s="46">
        <f t="shared" si="1"/>
        <v>0</v>
      </c>
      <c r="K9" s="26"/>
      <c r="L9" s="26"/>
      <c r="M9" s="46">
        <f t="shared" si="2"/>
        <v>0</v>
      </c>
      <c r="N9" s="26"/>
      <c r="O9" s="26"/>
      <c r="P9" s="46">
        <f t="shared" si="3"/>
        <v>0</v>
      </c>
      <c r="Q9" s="26"/>
      <c r="R9" s="26"/>
      <c r="S9" s="46">
        <f t="shared" si="4"/>
        <v>0</v>
      </c>
      <c r="T9" s="26"/>
      <c r="U9" s="26"/>
      <c r="V9" s="46">
        <f t="shared" si="5"/>
        <v>0</v>
      </c>
      <c r="W9" s="26"/>
      <c r="X9" s="26"/>
      <c r="Y9" s="46">
        <f t="shared" si="6"/>
        <v>0</v>
      </c>
      <c r="Z9" s="26"/>
      <c r="AA9" s="26"/>
      <c r="AB9" s="46">
        <f t="shared" si="7"/>
        <v>0</v>
      </c>
      <c r="AC9" s="26"/>
      <c r="AD9" s="26"/>
      <c r="AE9" s="46">
        <f t="shared" si="8"/>
        <v>0</v>
      </c>
      <c r="AF9" s="26"/>
      <c r="AG9" s="26"/>
      <c r="AH9" s="46">
        <f t="shared" si="9"/>
        <v>0</v>
      </c>
      <c r="AI9" s="26"/>
      <c r="AJ9" s="26"/>
      <c r="AK9" s="46">
        <f t="shared" si="10"/>
        <v>0</v>
      </c>
      <c r="AL9" s="26"/>
      <c r="AM9" s="26"/>
      <c r="AN9" s="46">
        <f t="shared" si="11"/>
        <v>0</v>
      </c>
      <c r="AO9" s="26"/>
      <c r="AP9" s="26"/>
      <c r="AQ9" s="46">
        <f t="shared" si="12"/>
        <v>0</v>
      </c>
      <c r="AR9" s="26"/>
      <c r="AS9" s="26"/>
      <c r="AT9" s="46">
        <f t="shared" si="13"/>
        <v>0</v>
      </c>
      <c r="AU9" s="26"/>
      <c r="AV9" s="26"/>
      <c r="AW9" s="46">
        <f t="shared" si="14"/>
        <v>0</v>
      </c>
      <c r="AX9" s="26"/>
      <c r="AY9" s="26"/>
      <c r="AZ9" s="46">
        <f t="shared" si="15"/>
        <v>0</v>
      </c>
      <c r="BA9" s="26"/>
      <c r="BB9" s="26"/>
      <c r="BC9" s="46">
        <f t="shared" si="16"/>
        <v>0</v>
      </c>
      <c r="BD9" s="26"/>
      <c r="BE9" s="26"/>
      <c r="BF9" s="46">
        <f t="shared" si="17"/>
        <v>0</v>
      </c>
      <c r="BG9" s="26"/>
      <c r="BH9" s="26"/>
      <c r="BI9" s="46">
        <f t="shared" si="18"/>
        <v>0</v>
      </c>
      <c r="BJ9" s="26"/>
      <c r="BK9" s="26"/>
      <c r="BL9" s="46">
        <f t="shared" si="19"/>
        <v>0</v>
      </c>
      <c r="BM9" s="26"/>
      <c r="BN9" s="26"/>
      <c r="BO9" s="46">
        <f t="shared" si="20"/>
        <v>0</v>
      </c>
      <c r="BP9" s="26"/>
      <c r="BQ9" s="26"/>
      <c r="BR9" s="46">
        <f t="shared" si="21"/>
        <v>0</v>
      </c>
      <c r="BS9" s="26"/>
      <c r="BT9" s="26"/>
      <c r="BU9" s="46">
        <f t="shared" si="22"/>
        <v>0</v>
      </c>
      <c r="BV9" s="26"/>
      <c r="BW9" s="26"/>
      <c r="BX9" s="46">
        <f t="shared" si="23"/>
        <v>0</v>
      </c>
      <c r="BY9" s="26"/>
      <c r="BZ9" s="26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6"/>
      <c r="C10" s="26"/>
      <c r="D10" s="25">
        <f t="shared" si="26"/>
        <v>0</v>
      </c>
      <c r="E10" s="26"/>
      <c r="F10" s="26"/>
      <c r="G10" s="46">
        <f t="shared" si="0"/>
        <v>0</v>
      </c>
      <c r="H10" s="26"/>
      <c r="I10" s="26"/>
      <c r="J10" s="46">
        <f t="shared" si="1"/>
        <v>0</v>
      </c>
      <c r="K10" s="26"/>
      <c r="L10" s="26"/>
      <c r="M10" s="46">
        <f t="shared" si="2"/>
        <v>0</v>
      </c>
      <c r="N10" s="26"/>
      <c r="O10" s="26"/>
      <c r="P10" s="46">
        <f t="shared" si="3"/>
        <v>0</v>
      </c>
      <c r="Q10" s="26"/>
      <c r="R10" s="26"/>
      <c r="S10" s="46">
        <f t="shared" si="4"/>
        <v>0</v>
      </c>
      <c r="T10" s="26"/>
      <c r="U10" s="26"/>
      <c r="V10" s="46">
        <f t="shared" si="5"/>
        <v>0</v>
      </c>
      <c r="W10" s="26"/>
      <c r="X10" s="26"/>
      <c r="Y10" s="46">
        <f t="shared" si="6"/>
        <v>0</v>
      </c>
      <c r="Z10" s="26"/>
      <c r="AA10" s="26"/>
      <c r="AB10" s="46">
        <f t="shared" si="7"/>
        <v>0</v>
      </c>
      <c r="AC10" s="26"/>
      <c r="AD10" s="26"/>
      <c r="AE10" s="46">
        <f t="shared" si="8"/>
        <v>0</v>
      </c>
      <c r="AF10" s="26"/>
      <c r="AG10" s="26"/>
      <c r="AH10" s="46">
        <f t="shared" si="9"/>
        <v>0</v>
      </c>
      <c r="AI10" s="26"/>
      <c r="AJ10" s="26"/>
      <c r="AK10" s="46">
        <f t="shared" si="10"/>
        <v>0</v>
      </c>
      <c r="AL10" s="26"/>
      <c r="AM10" s="26"/>
      <c r="AN10" s="46">
        <f t="shared" si="11"/>
        <v>0</v>
      </c>
      <c r="AO10" s="26"/>
      <c r="AP10" s="26"/>
      <c r="AQ10" s="46">
        <f t="shared" si="12"/>
        <v>0</v>
      </c>
      <c r="AR10" s="26"/>
      <c r="AS10" s="26"/>
      <c r="AT10" s="46">
        <f t="shared" si="13"/>
        <v>0</v>
      </c>
      <c r="AU10" s="26"/>
      <c r="AV10" s="26"/>
      <c r="AW10" s="46">
        <f t="shared" si="14"/>
        <v>0</v>
      </c>
      <c r="AX10" s="26"/>
      <c r="AY10" s="26"/>
      <c r="AZ10" s="46">
        <f t="shared" si="15"/>
        <v>0</v>
      </c>
      <c r="BA10" s="26"/>
      <c r="BB10" s="26"/>
      <c r="BC10" s="46">
        <f t="shared" si="16"/>
        <v>0</v>
      </c>
      <c r="BD10" s="26"/>
      <c r="BE10" s="26"/>
      <c r="BF10" s="46">
        <f t="shared" si="17"/>
        <v>0</v>
      </c>
      <c r="BG10" s="26"/>
      <c r="BH10" s="26"/>
      <c r="BI10" s="46">
        <f t="shared" si="18"/>
        <v>0</v>
      </c>
      <c r="BJ10" s="26"/>
      <c r="BK10" s="26"/>
      <c r="BL10" s="46">
        <f t="shared" si="19"/>
        <v>0</v>
      </c>
      <c r="BM10" s="26"/>
      <c r="BN10" s="26"/>
      <c r="BO10" s="46">
        <f t="shared" si="20"/>
        <v>0</v>
      </c>
      <c r="BP10" s="26"/>
      <c r="BQ10" s="26"/>
      <c r="BR10" s="46">
        <f t="shared" si="21"/>
        <v>0</v>
      </c>
      <c r="BS10" s="26"/>
      <c r="BT10" s="26"/>
      <c r="BU10" s="46">
        <f t="shared" si="22"/>
        <v>0</v>
      </c>
      <c r="BV10" s="26"/>
      <c r="BW10" s="26"/>
      <c r="BX10" s="46">
        <f t="shared" si="23"/>
        <v>0</v>
      </c>
      <c r="BY10" s="26"/>
      <c r="BZ10" s="26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6"/>
      <c r="C11" s="26"/>
      <c r="D11" s="25">
        <f t="shared" si="26"/>
        <v>0</v>
      </c>
      <c r="E11" s="26"/>
      <c r="F11" s="26"/>
      <c r="G11" s="46">
        <f t="shared" si="0"/>
        <v>0</v>
      </c>
      <c r="H11" s="26"/>
      <c r="I11" s="26"/>
      <c r="J11" s="46">
        <f t="shared" si="1"/>
        <v>0</v>
      </c>
      <c r="K11" s="26"/>
      <c r="L11" s="26"/>
      <c r="M11" s="46">
        <f t="shared" si="2"/>
        <v>0</v>
      </c>
      <c r="N11" s="26"/>
      <c r="O11" s="26"/>
      <c r="P11" s="46">
        <f t="shared" si="3"/>
        <v>0</v>
      </c>
      <c r="Q11" s="26"/>
      <c r="R11" s="26"/>
      <c r="S11" s="46">
        <f t="shared" si="4"/>
        <v>0</v>
      </c>
      <c r="T11" s="26"/>
      <c r="U11" s="26"/>
      <c r="V11" s="46">
        <f t="shared" si="5"/>
        <v>0</v>
      </c>
      <c r="W11" s="26"/>
      <c r="X11" s="26"/>
      <c r="Y11" s="46">
        <f t="shared" si="6"/>
        <v>0</v>
      </c>
      <c r="Z11" s="26"/>
      <c r="AA11" s="26"/>
      <c r="AB11" s="46">
        <f t="shared" si="7"/>
        <v>0</v>
      </c>
      <c r="AC11" s="26"/>
      <c r="AD11" s="26"/>
      <c r="AE11" s="46">
        <f t="shared" si="8"/>
        <v>0</v>
      </c>
      <c r="AF11" s="26"/>
      <c r="AG11" s="26"/>
      <c r="AH11" s="46">
        <f t="shared" si="9"/>
        <v>0</v>
      </c>
      <c r="AI11" s="26"/>
      <c r="AJ11" s="26"/>
      <c r="AK11" s="46">
        <f t="shared" si="10"/>
        <v>0</v>
      </c>
      <c r="AL11" s="26"/>
      <c r="AM11" s="26"/>
      <c r="AN11" s="46">
        <f t="shared" si="11"/>
        <v>0</v>
      </c>
      <c r="AO11" s="26"/>
      <c r="AP11" s="26"/>
      <c r="AQ11" s="46">
        <f t="shared" si="12"/>
        <v>0</v>
      </c>
      <c r="AR11" s="26"/>
      <c r="AS11" s="26"/>
      <c r="AT11" s="46">
        <f t="shared" si="13"/>
        <v>0</v>
      </c>
      <c r="AU11" s="26"/>
      <c r="AV11" s="26"/>
      <c r="AW11" s="46">
        <f t="shared" si="14"/>
        <v>0</v>
      </c>
      <c r="AX11" s="26"/>
      <c r="AY11" s="26"/>
      <c r="AZ11" s="46">
        <f t="shared" si="15"/>
        <v>0</v>
      </c>
      <c r="BA11" s="26"/>
      <c r="BB11" s="26"/>
      <c r="BC11" s="46">
        <f t="shared" si="16"/>
        <v>0</v>
      </c>
      <c r="BD11" s="26"/>
      <c r="BE11" s="26"/>
      <c r="BF11" s="46">
        <f t="shared" si="17"/>
        <v>0</v>
      </c>
      <c r="BG11" s="26"/>
      <c r="BH11" s="26"/>
      <c r="BI11" s="46">
        <f t="shared" si="18"/>
        <v>0</v>
      </c>
      <c r="BJ11" s="26"/>
      <c r="BK11" s="26"/>
      <c r="BL11" s="46">
        <f t="shared" si="19"/>
        <v>0</v>
      </c>
      <c r="BM11" s="26"/>
      <c r="BN11" s="26"/>
      <c r="BO11" s="46">
        <f t="shared" si="20"/>
        <v>0</v>
      </c>
      <c r="BP11" s="26"/>
      <c r="BQ11" s="26"/>
      <c r="BR11" s="46">
        <f t="shared" si="21"/>
        <v>0</v>
      </c>
      <c r="BS11" s="26"/>
      <c r="BT11" s="26"/>
      <c r="BU11" s="46">
        <f t="shared" si="22"/>
        <v>0</v>
      </c>
      <c r="BV11" s="26"/>
      <c r="BW11" s="26"/>
      <c r="BX11" s="46">
        <f t="shared" si="23"/>
        <v>0</v>
      </c>
      <c r="BY11" s="26"/>
      <c r="BZ11" s="26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/>
      <c r="C12" s="42"/>
      <c r="D12" s="16">
        <f t="shared" si="26"/>
        <v>0</v>
      </c>
      <c r="E12" s="42"/>
      <c r="F12" s="42"/>
      <c r="G12" s="47">
        <f t="shared" si="0"/>
        <v>0</v>
      </c>
      <c r="H12" s="42"/>
      <c r="I12" s="42"/>
      <c r="J12" s="47">
        <f t="shared" si="1"/>
        <v>0</v>
      </c>
      <c r="K12" s="42"/>
      <c r="L12" s="42"/>
      <c r="M12" s="47">
        <f t="shared" si="2"/>
        <v>0</v>
      </c>
      <c r="N12" s="42"/>
      <c r="O12" s="42"/>
      <c r="P12" s="47">
        <f t="shared" si="3"/>
        <v>0</v>
      </c>
      <c r="Q12" s="42"/>
      <c r="R12" s="42"/>
      <c r="S12" s="47">
        <f t="shared" si="4"/>
        <v>0</v>
      </c>
      <c r="T12" s="42"/>
      <c r="U12" s="42"/>
      <c r="V12" s="47">
        <f t="shared" si="5"/>
        <v>0</v>
      </c>
      <c r="W12" s="42"/>
      <c r="X12" s="42"/>
      <c r="Y12" s="47">
        <f t="shared" si="6"/>
        <v>0</v>
      </c>
      <c r="Z12" s="42"/>
      <c r="AA12" s="42"/>
      <c r="AB12" s="47">
        <f t="shared" si="7"/>
        <v>0</v>
      </c>
      <c r="AC12" s="42"/>
      <c r="AD12" s="42"/>
      <c r="AE12" s="47">
        <f t="shared" si="8"/>
        <v>0</v>
      </c>
      <c r="AF12" s="42"/>
      <c r="AG12" s="42"/>
      <c r="AH12" s="47">
        <f t="shared" si="9"/>
        <v>0</v>
      </c>
      <c r="AI12" s="42"/>
      <c r="AJ12" s="42"/>
      <c r="AK12" s="47">
        <f t="shared" si="10"/>
        <v>0</v>
      </c>
      <c r="AL12" s="42"/>
      <c r="AM12" s="42"/>
      <c r="AN12" s="47">
        <f t="shared" si="11"/>
        <v>0</v>
      </c>
      <c r="AO12" s="42"/>
      <c r="AP12" s="42"/>
      <c r="AQ12" s="47">
        <f t="shared" si="12"/>
        <v>0</v>
      </c>
      <c r="AR12" s="42"/>
      <c r="AS12" s="42"/>
      <c r="AT12" s="47">
        <f t="shared" si="13"/>
        <v>0</v>
      </c>
      <c r="AU12" s="42"/>
      <c r="AV12" s="42"/>
      <c r="AW12" s="47">
        <f t="shared" si="14"/>
        <v>0</v>
      </c>
      <c r="AX12" s="42"/>
      <c r="AY12" s="42"/>
      <c r="AZ12" s="47">
        <f t="shared" si="15"/>
        <v>0</v>
      </c>
      <c r="BA12" s="42"/>
      <c r="BB12" s="42"/>
      <c r="BC12" s="47">
        <f t="shared" si="16"/>
        <v>0</v>
      </c>
      <c r="BD12" s="42"/>
      <c r="BE12" s="42"/>
      <c r="BF12" s="47">
        <f t="shared" si="17"/>
        <v>0</v>
      </c>
      <c r="BG12" s="42"/>
      <c r="BH12" s="42"/>
      <c r="BI12" s="47">
        <f t="shared" si="18"/>
        <v>0</v>
      </c>
      <c r="BJ12" s="42"/>
      <c r="BK12" s="42"/>
      <c r="BL12" s="47">
        <f t="shared" si="19"/>
        <v>0</v>
      </c>
      <c r="BM12" s="42"/>
      <c r="BN12" s="42"/>
      <c r="BO12" s="47">
        <f t="shared" si="20"/>
        <v>0</v>
      </c>
      <c r="BP12" s="42"/>
      <c r="BQ12" s="42"/>
      <c r="BR12" s="47">
        <f t="shared" si="21"/>
        <v>0</v>
      </c>
      <c r="BS12" s="42"/>
      <c r="BT12" s="42"/>
      <c r="BU12" s="47">
        <f t="shared" si="22"/>
        <v>0</v>
      </c>
      <c r="BV12" s="42"/>
      <c r="BW12" s="42"/>
      <c r="BX12" s="47">
        <f t="shared" si="23"/>
        <v>0</v>
      </c>
      <c r="BY12" s="42"/>
      <c r="BZ12" s="42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46">
        <f t="shared" si="0"/>
        <v>0</v>
      </c>
      <c r="H13" s="26"/>
      <c r="I13" s="26"/>
      <c r="J13" s="46">
        <f t="shared" si="1"/>
        <v>0</v>
      </c>
      <c r="K13" s="26"/>
      <c r="L13" s="26"/>
      <c r="M13" s="46">
        <f t="shared" si="2"/>
        <v>0</v>
      </c>
      <c r="N13" s="26"/>
      <c r="O13" s="26"/>
      <c r="P13" s="46">
        <f t="shared" si="3"/>
        <v>0</v>
      </c>
      <c r="Q13" s="26"/>
      <c r="R13" s="26"/>
      <c r="S13" s="46">
        <f t="shared" si="4"/>
        <v>0</v>
      </c>
      <c r="T13" s="26"/>
      <c r="U13" s="26"/>
      <c r="V13" s="46">
        <f t="shared" si="5"/>
        <v>0</v>
      </c>
      <c r="W13" s="26"/>
      <c r="X13" s="26"/>
      <c r="Y13" s="46">
        <f t="shared" si="6"/>
        <v>0</v>
      </c>
      <c r="Z13" s="26"/>
      <c r="AA13" s="26"/>
      <c r="AB13" s="46">
        <f t="shared" si="7"/>
        <v>0</v>
      </c>
      <c r="AC13" s="26"/>
      <c r="AD13" s="26"/>
      <c r="AE13" s="46">
        <f t="shared" si="8"/>
        <v>0</v>
      </c>
      <c r="AF13" s="26"/>
      <c r="AG13" s="26"/>
      <c r="AH13" s="46">
        <f t="shared" si="9"/>
        <v>0</v>
      </c>
      <c r="AI13" s="26"/>
      <c r="AJ13" s="26"/>
      <c r="AK13" s="46">
        <f t="shared" si="10"/>
        <v>0</v>
      </c>
      <c r="AL13" s="26"/>
      <c r="AM13" s="26"/>
      <c r="AN13" s="46">
        <f t="shared" si="11"/>
        <v>0</v>
      </c>
      <c r="AO13" s="26"/>
      <c r="AP13" s="26"/>
      <c r="AQ13" s="46">
        <f t="shared" si="12"/>
        <v>0</v>
      </c>
      <c r="AR13" s="26"/>
      <c r="AS13" s="26"/>
      <c r="AT13" s="46">
        <f t="shared" si="13"/>
        <v>0</v>
      </c>
      <c r="AU13" s="26"/>
      <c r="AV13" s="26"/>
      <c r="AW13" s="46">
        <f t="shared" si="14"/>
        <v>0</v>
      </c>
      <c r="AX13" s="26"/>
      <c r="AY13" s="26"/>
      <c r="AZ13" s="46">
        <f t="shared" si="15"/>
        <v>0</v>
      </c>
      <c r="BA13" s="26"/>
      <c r="BB13" s="26"/>
      <c r="BC13" s="46">
        <f t="shared" si="16"/>
        <v>0</v>
      </c>
      <c r="BD13" s="26"/>
      <c r="BE13" s="26"/>
      <c r="BF13" s="46">
        <f t="shared" si="17"/>
        <v>0</v>
      </c>
      <c r="BG13" s="26"/>
      <c r="BH13" s="26"/>
      <c r="BI13" s="46">
        <f t="shared" si="18"/>
        <v>0</v>
      </c>
      <c r="BJ13" s="26"/>
      <c r="BK13" s="26"/>
      <c r="BL13" s="46">
        <f t="shared" si="19"/>
        <v>0</v>
      </c>
      <c r="BM13" s="26"/>
      <c r="BN13" s="26"/>
      <c r="BO13" s="46">
        <f t="shared" si="20"/>
        <v>0</v>
      </c>
      <c r="BP13" s="26"/>
      <c r="BQ13" s="26"/>
      <c r="BR13" s="46">
        <f t="shared" si="21"/>
        <v>0</v>
      </c>
      <c r="BS13" s="26"/>
      <c r="BT13" s="26"/>
      <c r="BU13" s="46">
        <f t="shared" si="22"/>
        <v>0</v>
      </c>
      <c r="BV13" s="26"/>
      <c r="BW13" s="26"/>
      <c r="BX13" s="46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46">
        <f t="shared" si="0"/>
        <v>0</v>
      </c>
      <c r="H14" s="26"/>
      <c r="I14" s="26"/>
      <c r="J14" s="46">
        <f t="shared" si="1"/>
        <v>0</v>
      </c>
      <c r="K14" s="26"/>
      <c r="L14" s="26"/>
      <c r="M14" s="46">
        <f t="shared" si="2"/>
        <v>0</v>
      </c>
      <c r="N14" s="26"/>
      <c r="O14" s="26"/>
      <c r="P14" s="46">
        <f t="shared" si="3"/>
        <v>0</v>
      </c>
      <c r="Q14" s="26"/>
      <c r="R14" s="26"/>
      <c r="S14" s="46">
        <f t="shared" si="4"/>
        <v>0</v>
      </c>
      <c r="T14" s="26"/>
      <c r="U14" s="26"/>
      <c r="V14" s="46">
        <f t="shared" si="5"/>
        <v>0</v>
      </c>
      <c r="W14" s="26"/>
      <c r="X14" s="26"/>
      <c r="Y14" s="46">
        <f t="shared" si="6"/>
        <v>0</v>
      </c>
      <c r="Z14" s="26"/>
      <c r="AA14" s="26"/>
      <c r="AB14" s="46">
        <f t="shared" si="7"/>
        <v>0</v>
      </c>
      <c r="AC14" s="26"/>
      <c r="AD14" s="26"/>
      <c r="AE14" s="46">
        <f t="shared" si="8"/>
        <v>0</v>
      </c>
      <c r="AF14" s="26"/>
      <c r="AG14" s="26"/>
      <c r="AH14" s="46">
        <f t="shared" si="9"/>
        <v>0</v>
      </c>
      <c r="AI14" s="26"/>
      <c r="AJ14" s="26"/>
      <c r="AK14" s="46">
        <f t="shared" si="10"/>
        <v>0</v>
      </c>
      <c r="AL14" s="26"/>
      <c r="AM14" s="26"/>
      <c r="AN14" s="46">
        <f t="shared" si="11"/>
        <v>0</v>
      </c>
      <c r="AO14" s="26"/>
      <c r="AP14" s="26"/>
      <c r="AQ14" s="46">
        <f t="shared" si="12"/>
        <v>0</v>
      </c>
      <c r="AR14" s="26"/>
      <c r="AS14" s="26"/>
      <c r="AT14" s="46">
        <f t="shared" si="13"/>
        <v>0</v>
      </c>
      <c r="AU14" s="26"/>
      <c r="AV14" s="26"/>
      <c r="AW14" s="46">
        <f t="shared" si="14"/>
        <v>0</v>
      </c>
      <c r="AX14" s="26"/>
      <c r="AY14" s="26"/>
      <c r="AZ14" s="46">
        <f t="shared" si="15"/>
        <v>0</v>
      </c>
      <c r="BA14" s="26"/>
      <c r="BB14" s="26"/>
      <c r="BC14" s="46">
        <f t="shared" si="16"/>
        <v>0</v>
      </c>
      <c r="BD14" s="26"/>
      <c r="BE14" s="26"/>
      <c r="BF14" s="46">
        <f t="shared" si="17"/>
        <v>0</v>
      </c>
      <c r="BG14" s="26"/>
      <c r="BH14" s="26"/>
      <c r="BI14" s="46">
        <f t="shared" si="18"/>
        <v>0</v>
      </c>
      <c r="BJ14" s="26"/>
      <c r="BK14" s="26"/>
      <c r="BL14" s="46">
        <f t="shared" si="19"/>
        <v>0</v>
      </c>
      <c r="BM14" s="26"/>
      <c r="BN14" s="26"/>
      <c r="BO14" s="46">
        <f t="shared" si="20"/>
        <v>0</v>
      </c>
      <c r="BP14" s="26"/>
      <c r="BQ14" s="26"/>
      <c r="BR14" s="46">
        <f t="shared" si="21"/>
        <v>0</v>
      </c>
      <c r="BS14" s="26"/>
      <c r="BT14" s="26"/>
      <c r="BU14" s="46">
        <f t="shared" si="22"/>
        <v>0</v>
      </c>
      <c r="BV14" s="26"/>
      <c r="BW14" s="26"/>
      <c r="BX14" s="46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46">
        <f t="shared" si="0"/>
        <v>0</v>
      </c>
      <c r="H15" s="26"/>
      <c r="I15" s="26"/>
      <c r="J15" s="46">
        <f t="shared" si="1"/>
        <v>0</v>
      </c>
      <c r="K15" s="26"/>
      <c r="L15" s="26"/>
      <c r="M15" s="46">
        <f t="shared" si="2"/>
        <v>0</v>
      </c>
      <c r="N15" s="26"/>
      <c r="O15" s="26"/>
      <c r="P15" s="46">
        <f t="shared" si="3"/>
        <v>0</v>
      </c>
      <c r="Q15" s="26"/>
      <c r="R15" s="26"/>
      <c r="S15" s="46">
        <f t="shared" si="4"/>
        <v>0</v>
      </c>
      <c r="T15" s="26"/>
      <c r="U15" s="26"/>
      <c r="V15" s="46">
        <f t="shared" si="5"/>
        <v>0</v>
      </c>
      <c r="W15" s="26"/>
      <c r="X15" s="26"/>
      <c r="Y15" s="46">
        <f t="shared" si="6"/>
        <v>0</v>
      </c>
      <c r="Z15" s="26"/>
      <c r="AA15" s="26"/>
      <c r="AB15" s="46">
        <f t="shared" si="7"/>
        <v>0</v>
      </c>
      <c r="AC15" s="26"/>
      <c r="AD15" s="26"/>
      <c r="AE15" s="46">
        <f t="shared" si="8"/>
        <v>0</v>
      </c>
      <c r="AF15" s="26"/>
      <c r="AG15" s="26"/>
      <c r="AH15" s="46">
        <f t="shared" si="9"/>
        <v>0</v>
      </c>
      <c r="AI15" s="26"/>
      <c r="AJ15" s="26"/>
      <c r="AK15" s="46">
        <f t="shared" si="10"/>
        <v>0</v>
      </c>
      <c r="AL15" s="26"/>
      <c r="AM15" s="26"/>
      <c r="AN15" s="46">
        <f t="shared" si="11"/>
        <v>0</v>
      </c>
      <c r="AO15" s="26"/>
      <c r="AP15" s="26"/>
      <c r="AQ15" s="46">
        <f t="shared" si="12"/>
        <v>0</v>
      </c>
      <c r="AR15" s="26"/>
      <c r="AS15" s="26"/>
      <c r="AT15" s="46">
        <f t="shared" si="13"/>
        <v>0</v>
      </c>
      <c r="AU15" s="26"/>
      <c r="AV15" s="26"/>
      <c r="AW15" s="46">
        <f t="shared" si="14"/>
        <v>0</v>
      </c>
      <c r="AX15" s="26"/>
      <c r="AY15" s="26"/>
      <c r="AZ15" s="46">
        <f t="shared" si="15"/>
        <v>0</v>
      </c>
      <c r="BA15" s="26"/>
      <c r="BB15" s="26"/>
      <c r="BC15" s="46">
        <f t="shared" si="16"/>
        <v>0</v>
      </c>
      <c r="BD15" s="26"/>
      <c r="BE15" s="26"/>
      <c r="BF15" s="46">
        <f t="shared" si="17"/>
        <v>0</v>
      </c>
      <c r="BG15" s="26"/>
      <c r="BH15" s="26"/>
      <c r="BI15" s="46">
        <f t="shared" si="18"/>
        <v>0</v>
      </c>
      <c r="BJ15" s="26"/>
      <c r="BK15" s="26"/>
      <c r="BL15" s="46">
        <f t="shared" si="19"/>
        <v>0</v>
      </c>
      <c r="BM15" s="26"/>
      <c r="BN15" s="26"/>
      <c r="BO15" s="46">
        <f t="shared" si="20"/>
        <v>0</v>
      </c>
      <c r="BP15" s="26"/>
      <c r="BQ15" s="26"/>
      <c r="BR15" s="46">
        <f t="shared" si="21"/>
        <v>0</v>
      </c>
      <c r="BS15" s="26"/>
      <c r="BT15" s="26"/>
      <c r="BU15" s="46">
        <f t="shared" si="22"/>
        <v>0</v>
      </c>
      <c r="BV15" s="26"/>
      <c r="BW15" s="26"/>
      <c r="BX15" s="46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46">
        <f t="shared" si="0"/>
        <v>0</v>
      </c>
      <c r="H16" s="26"/>
      <c r="I16" s="26"/>
      <c r="J16" s="46">
        <f t="shared" si="1"/>
        <v>0</v>
      </c>
      <c r="K16" s="26"/>
      <c r="L16" s="26"/>
      <c r="M16" s="46">
        <f t="shared" si="2"/>
        <v>0</v>
      </c>
      <c r="N16" s="26"/>
      <c r="O16" s="26"/>
      <c r="P16" s="46">
        <f t="shared" si="3"/>
        <v>0</v>
      </c>
      <c r="Q16" s="26"/>
      <c r="R16" s="26"/>
      <c r="S16" s="46">
        <f t="shared" si="4"/>
        <v>0</v>
      </c>
      <c r="T16" s="26"/>
      <c r="U16" s="26"/>
      <c r="V16" s="46">
        <f t="shared" si="5"/>
        <v>0</v>
      </c>
      <c r="W16" s="26"/>
      <c r="X16" s="26"/>
      <c r="Y16" s="46">
        <f t="shared" si="6"/>
        <v>0</v>
      </c>
      <c r="Z16" s="26"/>
      <c r="AA16" s="26"/>
      <c r="AB16" s="46">
        <f t="shared" si="7"/>
        <v>0</v>
      </c>
      <c r="AC16" s="26"/>
      <c r="AD16" s="26"/>
      <c r="AE16" s="46">
        <f t="shared" si="8"/>
        <v>0</v>
      </c>
      <c r="AF16" s="26"/>
      <c r="AG16" s="26"/>
      <c r="AH16" s="46">
        <f t="shared" si="9"/>
        <v>0</v>
      </c>
      <c r="AI16" s="26"/>
      <c r="AJ16" s="26"/>
      <c r="AK16" s="46">
        <f t="shared" si="10"/>
        <v>0</v>
      </c>
      <c r="AL16" s="26"/>
      <c r="AM16" s="26"/>
      <c r="AN16" s="46">
        <f t="shared" si="11"/>
        <v>0</v>
      </c>
      <c r="AO16" s="26"/>
      <c r="AP16" s="26"/>
      <c r="AQ16" s="46">
        <f t="shared" si="12"/>
        <v>0</v>
      </c>
      <c r="AR16" s="26"/>
      <c r="AS16" s="26"/>
      <c r="AT16" s="46">
        <f t="shared" si="13"/>
        <v>0</v>
      </c>
      <c r="AU16" s="26"/>
      <c r="AV16" s="26"/>
      <c r="AW16" s="46">
        <f t="shared" si="14"/>
        <v>0</v>
      </c>
      <c r="AX16" s="26"/>
      <c r="AY16" s="26"/>
      <c r="AZ16" s="46">
        <f t="shared" si="15"/>
        <v>0</v>
      </c>
      <c r="BA16" s="26"/>
      <c r="BB16" s="26"/>
      <c r="BC16" s="46">
        <f t="shared" si="16"/>
        <v>0</v>
      </c>
      <c r="BD16" s="26"/>
      <c r="BE16" s="26"/>
      <c r="BF16" s="46">
        <f t="shared" si="17"/>
        <v>0</v>
      </c>
      <c r="BG16" s="26"/>
      <c r="BH16" s="26"/>
      <c r="BI16" s="46">
        <f t="shared" si="18"/>
        <v>0</v>
      </c>
      <c r="BJ16" s="26"/>
      <c r="BK16" s="26"/>
      <c r="BL16" s="46">
        <f t="shared" si="19"/>
        <v>0</v>
      </c>
      <c r="BM16" s="26"/>
      <c r="BN16" s="26"/>
      <c r="BO16" s="46">
        <f t="shared" si="20"/>
        <v>0</v>
      </c>
      <c r="BP16" s="26"/>
      <c r="BQ16" s="26"/>
      <c r="BR16" s="46">
        <f t="shared" si="21"/>
        <v>0</v>
      </c>
      <c r="BS16" s="26"/>
      <c r="BT16" s="26"/>
      <c r="BU16" s="46">
        <f t="shared" si="22"/>
        <v>0</v>
      </c>
      <c r="BV16" s="26"/>
      <c r="BW16" s="26"/>
      <c r="BX16" s="46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46">
        <f t="shared" si="0"/>
        <v>0</v>
      </c>
      <c r="H17" s="26"/>
      <c r="I17" s="26"/>
      <c r="J17" s="46">
        <f t="shared" si="1"/>
        <v>0</v>
      </c>
      <c r="K17" s="26"/>
      <c r="L17" s="26"/>
      <c r="M17" s="46">
        <f t="shared" si="2"/>
        <v>0</v>
      </c>
      <c r="N17" s="26"/>
      <c r="O17" s="26"/>
      <c r="P17" s="46">
        <f t="shared" si="3"/>
        <v>0</v>
      </c>
      <c r="Q17" s="26"/>
      <c r="R17" s="26"/>
      <c r="S17" s="46">
        <f t="shared" si="4"/>
        <v>0</v>
      </c>
      <c r="T17" s="26"/>
      <c r="U17" s="26"/>
      <c r="V17" s="46">
        <f t="shared" si="5"/>
        <v>0</v>
      </c>
      <c r="W17" s="26"/>
      <c r="X17" s="26"/>
      <c r="Y17" s="46">
        <f t="shared" si="6"/>
        <v>0</v>
      </c>
      <c r="Z17" s="26"/>
      <c r="AA17" s="26"/>
      <c r="AB17" s="46">
        <f t="shared" si="7"/>
        <v>0</v>
      </c>
      <c r="AC17" s="26"/>
      <c r="AD17" s="26"/>
      <c r="AE17" s="46">
        <f t="shared" si="8"/>
        <v>0</v>
      </c>
      <c r="AF17" s="26"/>
      <c r="AG17" s="26"/>
      <c r="AH17" s="46">
        <f t="shared" si="9"/>
        <v>0</v>
      </c>
      <c r="AI17" s="26"/>
      <c r="AJ17" s="26"/>
      <c r="AK17" s="46">
        <f t="shared" si="10"/>
        <v>0</v>
      </c>
      <c r="AL17" s="26"/>
      <c r="AM17" s="26"/>
      <c r="AN17" s="46">
        <f t="shared" si="11"/>
        <v>0</v>
      </c>
      <c r="AO17" s="26"/>
      <c r="AP17" s="26"/>
      <c r="AQ17" s="46">
        <f t="shared" si="12"/>
        <v>0</v>
      </c>
      <c r="AR17" s="26"/>
      <c r="AS17" s="26"/>
      <c r="AT17" s="46">
        <f t="shared" si="13"/>
        <v>0</v>
      </c>
      <c r="AU17" s="26"/>
      <c r="AV17" s="26"/>
      <c r="AW17" s="46">
        <f t="shared" si="14"/>
        <v>0</v>
      </c>
      <c r="AX17" s="26"/>
      <c r="AY17" s="26"/>
      <c r="AZ17" s="46">
        <f t="shared" si="15"/>
        <v>0</v>
      </c>
      <c r="BA17" s="26"/>
      <c r="BB17" s="26"/>
      <c r="BC17" s="46">
        <f t="shared" si="16"/>
        <v>0</v>
      </c>
      <c r="BD17" s="26"/>
      <c r="BE17" s="26"/>
      <c r="BF17" s="46">
        <f t="shared" si="17"/>
        <v>0</v>
      </c>
      <c r="BG17" s="26"/>
      <c r="BH17" s="26"/>
      <c r="BI17" s="46">
        <f t="shared" si="18"/>
        <v>0</v>
      </c>
      <c r="BJ17" s="26"/>
      <c r="BK17" s="26"/>
      <c r="BL17" s="46">
        <f t="shared" si="19"/>
        <v>0</v>
      </c>
      <c r="BM17" s="26"/>
      <c r="BN17" s="26"/>
      <c r="BO17" s="46">
        <f t="shared" si="20"/>
        <v>0</v>
      </c>
      <c r="BP17" s="26"/>
      <c r="BQ17" s="26"/>
      <c r="BR17" s="46">
        <f t="shared" si="21"/>
        <v>0</v>
      </c>
      <c r="BS17" s="26"/>
      <c r="BT17" s="26"/>
      <c r="BU17" s="46">
        <f t="shared" si="22"/>
        <v>0</v>
      </c>
      <c r="BV17" s="26"/>
      <c r="BW17" s="26"/>
      <c r="BX17" s="46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46">
        <f t="shared" si="0"/>
        <v>0</v>
      </c>
      <c r="H18" s="26"/>
      <c r="I18" s="26"/>
      <c r="J18" s="46">
        <f t="shared" si="1"/>
        <v>0</v>
      </c>
      <c r="K18" s="26"/>
      <c r="L18" s="26"/>
      <c r="M18" s="46">
        <f t="shared" si="2"/>
        <v>0</v>
      </c>
      <c r="N18" s="26"/>
      <c r="O18" s="26"/>
      <c r="P18" s="46">
        <f t="shared" si="3"/>
        <v>0</v>
      </c>
      <c r="Q18" s="26"/>
      <c r="R18" s="26"/>
      <c r="S18" s="46">
        <f t="shared" si="4"/>
        <v>0</v>
      </c>
      <c r="T18" s="26"/>
      <c r="U18" s="26"/>
      <c r="V18" s="46">
        <f t="shared" si="5"/>
        <v>0</v>
      </c>
      <c r="W18" s="26"/>
      <c r="X18" s="26"/>
      <c r="Y18" s="46">
        <f t="shared" si="6"/>
        <v>0</v>
      </c>
      <c r="Z18" s="26"/>
      <c r="AA18" s="26"/>
      <c r="AB18" s="46">
        <f t="shared" si="7"/>
        <v>0</v>
      </c>
      <c r="AC18" s="26"/>
      <c r="AD18" s="26"/>
      <c r="AE18" s="46">
        <f t="shared" si="8"/>
        <v>0</v>
      </c>
      <c r="AF18" s="26"/>
      <c r="AG18" s="26"/>
      <c r="AH18" s="46">
        <f t="shared" si="9"/>
        <v>0</v>
      </c>
      <c r="AI18" s="26"/>
      <c r="AJ18" s="26"/>
      <c r="AK18" s="46">
        <f t="shared" si="10"/>
        <v>0</v>
      </c>
      <c r="AL18" s="26"/>
      <c r="AM18" s="26"/>
      <c r="AN18" s="46">
        <f t="shared" si="11"/>
        <v>0</v>
      </c>
      <c r="AO18" s="26"/>
      <c r="AP18" s="26"/>
      <c r="AQ18" s="46">
        <f t="shared" si="12"/>
        <v>0</v>
      </c>
      <c r="AR18" s="26"/>
      <c r="AS18" s="26"/>
      <c r="AT18" s="46">
        <f t="shared" si="13"/>
        <v>0</v>
      </c>
      <c r="AU18" s="26"/>
      <c r="AV18" s="26"/>
      <c r="AW18" s="46">
        <f t="shared" si="14"/>
        <v>0</v>
      </c>
      <c r="AX18" s="26"/>
      <c r="AY18" s="26"/>
      <c r="AZ18" s="46">
        <f t="shared" si="15"/>
        <v>0</v>
      </c>
      <c r="BA18" s="26"/>
      <c r="BB18" s="26"/>
      <c r="BC18" s="46">
        <f t="shared" si="16"/>
        <v>0</v>
      </c>
      <c r="BD18" s="26"/>
      <c r="BE18" s="26"/>
      <c r="BF18" s="46">
        <f t="shared" si="17"/>
        <v>0</v>
      </c>
      <c r="BG18" s="26"/>
      <c r="BH18" s="26"/>
      <c r="BI18" s="46">
        <f t="shared" si="18"/>
        <v>0</v>
      </c>
      <c r="BJ18" s="26"/>
      <c r="BK18" s="26"/>
      <c r="BL18" s="46">
        <f t="shared" si="19"/>
        <v>0</v>
      </c>
      <c r="BM18" s="26"/>
      <c r="BN18" s="26"/>
      <c r="BO18" s="46">
        <f t="shared" si="20"/>
        <v>0</v>
      </c>
      <c r="BP18" s="26"/>
      <c r="BQ18" s="26"/>
      <c r="BR18" s="46">
        <f t="shared" si="21"/>
        <v>0</v>
      </c>
      <c r="BS18" s="26"/>
      <c r="BT18" s="26"/>
      <c r="BU18" s="46">
        <f t="shared" si="22"/>
        <v>0</v>
      </c>
      <c r="BV18" s="26"/>
      <c r="BW18" s="26"/>
      <c r="BX18" s="46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46">
        <f t="shared" si="0"/>
        <v>0</v>
      </c>
      <c r="H19" s="26"/>
      <c r="I19" s="26"/>
      <c r="J19" s="46">
        <f t="shared" si="1"/>
        <v>0</v>
      </c>
      <c r="K19" s="26"/>
      <c r="L19" s="26"/>
      <c r="M19" s="46">
        <f t="shared" si="2"/>
        <v>0</v>
      </c>
      <c r="N19" s="26"/>
      <c r="O19" s="26"/>
      <c r="P19" s="46">
        <f t="shared" si="3"/>
        <v>0</v>
      </c>
      <c r="Q19" s="26"/>
      <c r="R19" s="26"/>
      <c r="S19" s="46">
        <f t="shared" si="4"/>
        <v>0</v>
      </c>
      <c r="T19" s="26"/>
      <c r="U19" s="26"/>
      <c r="V19" s="46">
        <f t="shared" si="5"/>
        <v>0</v>
      </c>
      <c r="W19" s="26"/>
      <c r="X19" s="26"/>
      <c r="Y19" s="46">
        <f t="shared" si="6"/>
        <v>0</v>
      </c>
      <c r="Z19" s="26"/>
      <c r="AA19" s="26"/>
      <c r="AB19" s="46">
        <f t="shared" si="7"/>
        <v>0</v>
      </c>
      <c r="AC19" s="26"/>
      <c r="AD19" s="26"/>
      <c r="AE19" s="46">
        <f t="shared" si="8"/>
        <v>0</v>
      </c>
      <c r="AF19" s="26"/>
      <c r="AG19" s="26"/>
      <c r="AH19" s="46">
        <f t="shared" si="9"/>
        <v>0</v>
      </c>
      <c r="AI19" s="26"/>
      <c r="AJ19" s="26"/>
      <c r="AK19" s="46">
        <f t="shared" si="10"/>
        <v>0</v>
      </c>
      <c r="AL19" s="26"/>
      <c r="AM19" s="26"/>
      <c r="AN19" s="46">
        <f t="shared" si="11"/>
        <v>0</v>
      </c>
      <c r="AO19" s="26"/>
      <c r="AP19" s="26"/>
      <c r="AQ19" s="46">
        <f t="shared" si="12"/>
        <v>0</v>
      </c>
      <c r="AR19" s="26"/>
      <c r="AS19" s="26"/>
      <c r="AT19" s="46">
        <f t="shared" si="13"/>
        <v>0</v>
      </c>
      <c r="AU19" s="26"/>
      <c r="AV19" s="26"/>
      <c r="AW19" s="46">
        <f t="shared" si="14"/>
        <v>0</v>
      </c>
      <c r="AX19" s="26"/>
      <c r="AY19" s="26"/>
      <c r="AZ19" s="46">
        <f t="shared" si="15"/>
        <v>0</v>
      </c>
      <c r="BA19" s="26"/>
      <c r="BB19" s="26"/>
      <c r="BC19" s="46">
        <f t="shared" si="16"/>
        <v>0</v>
      </c>
      <c r="BD19" s="26"/>
      <c r="BE19" s="26"/>
      <c r="BF19" s="46">
        <f t="shared" si="17"/>
        <v>0</v>
      </c>
      <c r="BG19" s="26"/>
      <c r="BH19" s="26"/>
      <c r="BI19" s="46">
        <f t="shared" si="18"/>
        <v>0</v>
      </c>
      <c r="BJ19" s="26"/>
      <c r="BK19" s="26"/>
      <c r="BL19" s="46">
        <f t="shared" si="19"/>
        <v>0</v>
      </c>
      <c r="BM19" s="26"/>
      <c r="BN19" s="26"/>
      <c r="BO19" s="46">
        <f t="shared" si="20"/>
        <v>0</v>
      </c>
      <c r="BP19" s="26"/>
      <c r="BQ19" s="26"/>
      <c r="BR19" s="46">
        <f t="shared" si="21"/>
        <v>0</v>
      </c>
      <c r="BS19" s="26"/>
      <c r="BT19" s="26"/>
      <c r="BU19" s="46">
        <f t="shared" si="22"/>
        <v>0</v>
      </c>
      <c r="BV19" s="26"/>
      <c r="BW19" s="26"/>
      <c r="BX19" s="46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46">
        <f t="shared" si="0"/>
        <v>0</v>
      </c>
      <c r="H20" s="26"/>
      <c r="I20" s="26"/>
      <c r="J20" s="46">
        <f t="shared" si="1"/>
        <v>0</v>
      </c>
      <c r="K20" s="26"/>
      <c r="L20" s="26"/>
      <c r="M20" s="46">
        <f t="shared" si="2"/>
        <v>0</v>
      </c>
      <c r="N20" s="26"/>
      <c r="O20" s="26"/>
      <c r="P20" s="46">
        <f t="shared" si="3"/>
        <v>0</v>
      </c>
      <c r="Q20" s="26"/>
      <c r="R20" s="26"/>
      <c r="S20" s="46">
        <f t="shared" si="4"/>
        <v>0</v>
      </c>
      <c r="T20" s="26"/>
      <c r="U20" s="26"/>
      <c r="V20" s="46">
        <f t="shared" si="5"/>
        <v>0</v>
      </c>
      <c r="W20" s="26"/>
      <c r="X20" s="26"/>
      <c r="Y20" s="46">
        <f t="shared" si="6"/>
        <v>0</v>
      </c>
      <c r="Z20" s="26"/>
      <c r="AA20" s="26"/>
      <c r="AB20" s="46">
        <f t="shared" si="7"/>
        <v>0</v>
      </c>
      <c r="AC20" s="26"/>
      <c r="AD20" s="26"/>
      <c r="AE20" s="46">
        <f t="shared" si="8"/>
        <v>0</v>
      </c>
      <c r="AF20" s="26"/>
      <c r="AG20" s="26"/>
      <c r="AH20" s="46">
        <f t="shared" si="9"/>
        <v>0</v>
      </c>
      <c r="AI20" s="26"/>
      <c r="AJ20" s="26"/>
      <c r="AK20" s="46">
        <f t="shared" si="10"/>
        <v>0</v>
      </c>
      <c r="AL20" s="26"/>
      <c r="AM20" s="26"/>
      <c r="AN20" s="46">
        <f t="shared" si="11"/>
        <v>0</v>
      </c>
      <c r="AO20" s="26"/>
      <c r="AP20" s="26"/>
      <c r="AQ20" s="46">
        <f t="shared" si="12"/>
        <v>0</v>
      </c>
      <c r="AR20" s="26"/>
      <c r="AS20" s="26"/>
      <c r="AT20" s="46">
        <f t="shared" si="13"/>
        <v>0</v>
      </c>
      <c r="AU20" s="26"/>
      <c r="AV20" s="26"/>
      <c r="AW20" s="46">
        <f t="shared" si="14"/>
        <v>0</v>
      </c>
      <c r="AX20" s="26"/>
      <c r="AY20" s="26"/>
      <c r="AZ20" s="46">
        <f t="shared" si="15"/>
        <v>0</v>
      </c>
      <c r="BA20" s="26"/>
      <c r="BB20" s="26"/>
      <c r="BC20" s="46">
        <f t="shared" si="16"/>
        <v>0</v>
      </c>
      <c r="BD20" s="26"/>
      <c r="BE20" s="26"/>
      <c r="BF20" s="46">
        <f t="shared" si="17"/>
        <v>0</v>
      </c>
      <c r="BG20" s="26"/>
      <c r="BH20" s="26"/>
      <c r="BI20" s="46">
        <f t="shared" si="18"/>
        <v>0</v>
      </c>
      <c r="BJ20" s="26"/>
      <c r="BK20" s="26"/>
      <c r="BL20" s="46">
        <f t="shared" si="19"/>
        <v>0</v>
      </c>
      <c r="BM20" s="26"/>
      <c r="BN20" s="26"/>
      <c r="BO20" s="46">
        <f t="shared" si="20"/>
        <v>0</v>
      </c>
      <c r="BP20" s="26"/>
      <c r="BQ20" s="26"/>
      <c r="BR20" s="46">
        <f t="shared" si="21"/>
        <v>0</v>
      </c>
      <c r="BS20" s="26"/>
      <c r="BT20" s="26"/>
      <c r="BU20" s="46">
        <f t="shared" si="22"/>
        <v>0</v>
      </c>
      <c r="BV20" s="26"/>
      <c r="BW20" s="26"/>
      <c r="BX20" s="46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26"/>
        <v>0</v>
      </c>
      <c r="E21" s="26"/>
      <c r="F21" s="26"/>
      <c r="G21" s="46">
        <f t="shared" si="0"/>
        <v>0</v>
      </c>
      <c r="H21" s="26"/>
      <c r="I21" s="26"/>
      <c r="J21" s="46">
        <f t="shared" si="1"/>
        <v>0</v>
      </c>
      <c r="K21" s="26"/>
      <c r="L21" s="26"/>
      <c r="M21" s="46">
        <f t="shared" si="2"/>
        <v>0</v>
      </c>
      <c r="N21" s="26"/>
      <c r="O21" s="26"/>
      <c r="P21" s="46">
        <f t="shared" si="3"/>
        <v>0</v>
      </c>
      <c r="Q21" s="26"/>
      <c r="R21" s="26"/>
      <c r="S21" s="46">
        <f t="shared" si="4"/>
        <v>0</v>
      </c>
      <c r="T21" s="26"/>
      <c r="U21" s="26"/>
      <c r="V21" s="46">
        <f t="shared" si="5"/>
        <v>0</v>
      </c>
      <c r="W21" s="26"/>
      <c r="X21" s="26"/>
      <c r="Y21" s="46">
        <f t="shared" si="6"/>
        <v>0</v>
      </c>
      <c r="Z21" s="26"/>
      <c r="AA21" s="26"/>
      <c r="AB21" s="46">
        <f t="shared" si="7"/>
        <v>0</v>
      </c>
      <c r="AC21" s="26"/>
      <c r="AD21" s="26"/>
      <c r="AE21" s="46">
        <f t="shared" si="8"/>
        <v>0</v>
      </c>
      <c r="AF21" s="26"/>
      <c r="AG21" s="26"/>
      <c r="AH21" s="46">
        <f t="shared" si="9"/>
        <v>0</v>
      </c>
      <c r="AI21" s="26"/>
      <c r="AJ21" s="26"/>
      <c r="AK21" s="46">
        <f t="shared" si="10"/>
        <v>0</v>
      </c>
      <c r="AL21" s="26"/>
      <c r="AM21" s="26"/>
      <c r="AN21" s="46">
        <f t="shared" si="11"/>
        <v>0</v>
      </c>
      <c r="AO21" s="26"/>
      <c r="AP21" s="26"/>
      <c r="AQ21" s="46">
        <f t="shared" si="12"/>
        <v>0</v>
      </c>
      <c r="AR21" s="26"/>
      <c r="AS21" s="26"/>
      <c r="AT21" s="46">
        <f t="shared" si="13"/>
        <v>0</v>
      </c>
      <c r="AU21" s="26"/>
      <c r="AV21" s="26"/>
      <c r="AW21" s="46">
        <f t="shared" si="14"/>
        <v>0</v>
      </c>
      <c r="AX21" s="26"/>
      <c r="AY21" s="26"/>
      <c r="AZ21" s="46">
        <f t="shared" si="15"/>
        <v>0</v>
      </c>
      <c r="BA21" s="26"/>
      <c r="BB21" s="26"/>
      <c r="BC21" s="46">
        <f t="shared" si="16"/>
        <v>0</v>
      </c>
      <c r="BD21" s="26"/>
      <c r="BE21" s="26"/>
      <c r="BF21" s="46">
        <f t="shared" si="17"/>
        <v>0</v>
      </c>
      <c r="BG21" s="26"/>
      <c r="BH21" s="26"/>
      <c r="BI21" s="46">
        <f t="shared" si="18"/>
        <v>0</v>
      </c>
      <c r="BJ21" s="26"/>
      <c r="BK21" s="26"/>
      <c r="BL21" s="46">
        <f t="shared" si="19"/>
        <v>0</v>
      </c>
      <c r="BM21" s="26"/>
      <c r="BN21" s="26"/>
      <c r="BO21" s="46">
        <f t="shared" si="20"/>
        <v>0</v>
      </c>
      <c r="BP21" s="26"/>
      <c r="BQ21" s="26"/>
      <c r="BR21" s="46">
        <f t="shared" si="21"/>
        <v>0</v>
      </c>
      <c r="BS21" s="26"/>
      <c r="BT21" s="26"/>
      <c r="BU21" s="46">
        <f t="shared" si="22"/>
        <v>0</v>
      </c>
      <c r="BV21" s="26"/>
      <c r="BW21" s="26"/>
      <c r="BX21" s="46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46">
        <f t="shared" si="0"/>
        <v>0</v>
      </c>
      <c r="H22" s="26"/>
      <c r="I22" s="26"/>
      <c r="J22" s="46">
        <f t="shared" si="1"/>
        <v>0</v>
      </c>
      <c r="K22" s="26"/>
      <c r="L22" s="26"/>
      <c r="M22" s="46">
        <f t="shared" si="2"/>
        <v>0</v>
      </c>
      <c r="N22" s="26"/>
      <c r="O22" s="26"/>
      <c r="P22" s="46">
        <f t="shared" si="3"/>
        <v>0</v>
      </c>
      <c r="Q22" s="26"/>
      <c r="R22" s="26"/>
      <c r="S22" s="46">
        <f t="shared" si="4"/>
        <v>0</v>
      </c>
      <c r="T22" s="26"/>
      <c r="U22" s="26"/>
      <c r="V22" s="46">
        <f t="shared" si="5"/>
        <v>0</v>
      </c>
      <c r="W22" s="26"/>
      <c r="X22" s="26"/>
      <c r="Y22" s="46">
        <f t="shared" si="6"/>
        <v>0</v>
      </c>
      <c r="Z22" s="26"/>
      <c r="AA22" s="26"/>
      <c r="AB22" s="46">
        <f t="shared" si="7"/>
        <v>0</v>
      </c>
      <c r="AC22" s="26"/>
      <c r="AD22" s="26"/>
      <c r="AE22" s="46">
        <f t="shared" si="8"/>
        <v>0</v>
      </c>
      <c r="AF22" s="26"/>
      <c r="AG22" s="26"/>
      <c r="AH22" s="46">
        <f t="shared" si="9"/>
        <v>0</v>
      </c>
      <c r="AI22" s="26"/>
      <c r="AJ22" s="26"/>
      <c r="AK22" s="46">
        <f t="shared" si="10"/>
        <v>0</v>
      </c>
      <c r="AL22" s="26"/>
      <c r="AM22" s="26"/>
      <c r="AN22" s="46">
        <f t="shared" si="11"/>
        <v>0</v>
      </c>
      <c r="AO22" s="26"/>
      <c r="AP22" s="26"/>
      <c r="AQ22" s="46">
        <f t="shared" si="12"/>
        <v>0</v>
      </c>
      <c r="AR22" s="26"/>
      <c r="AS22" s="26"/>
      <c r="AT22" s="46">
        <f t="shared" si="13"/>
        <v>0</v>
      </c>
      <c r="AU22" s="26"/>
      <c r="AV22" s="26"/>
      <c r="AW22" s="46">
        <f t="shared" si="14"/>
        <v>0</v>
      </c>
      <c r="AX22" s="26"/>
      <c r="AY22" s="26"/>
      <c r="AZ22" s="46">
        <f t="shared" si="15"/>
        <v>0</v>
      </c>
      <c r="BA22" s="26"/>
      <c r="BB22" s="26"/>
      <c r="BC22" s="46">
        <f t="shared" si="16"/>
        <v>0</v>
      </c>
      <c r="BD22" s="26"/>
      <c r="BE22" s="26"/>
      <c r="BF22" s="46">
        <f t="shared" si="17"/>
        <v>0</v>
      </c>
      <c r="BG22" s="26"/>
      <c r="BH22" s="26"/>
      <c r="BI22" s="46">
        <f t="shared" si="18"/>
        <v>0</v>
      </c>
      <c r="BJ22" s="26"/>
      <c r="BK22" s="26"/>
      <c r="BL22" s="46">
        <f t="shared" si="19"/>
        <v>0</v>
      </c>
      <c r="BM22" s="26"/>
      <c r="BN22" s="26"/>
      <c r="BO22" s="46">
        <f t="shared" si="20"/>
        <v>0</v>
      </c>
      <c r="BP22" s="26"/>
      <c r="BQ22" s="26"/>
      <c r="BR22" s="46">
        <f t="shared" si="21"/>
        <v>0</v>
      </c>
      <c r="BS22" s="26"/>
      <c r="BT22" s="26"/>
      <c r="BU22" s="46">
        <f t="shared" si="22"/>
        <v>0</v>
      </c>
      <c r="BV22" s="26"/>
      <c r="BW22" s="26"/>
      <c r="BX22" s="46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46">
        <f t="shared" si="0"/>
        <v>0</v>
      </c>
      <c r="H23" s="26"/>
      <c r="I23" s="26"/>
      <c r="J23" s="46">
        <f t="shared" si="1"/>
        <v>0</v>
      </c>
      <c r="K23" s="26"/>
      <c r="L23" s="26"/>
      <c r="M23" s="46">
        <f t="shared" si="2"/>
        <v>0</v>
      </c>
      <c r="N23" s="26"/>
      <c r="O23" s="26"/>
      <c r="P23" s="46">
        <f t="shared" si="3"/>
        <v>0</v>
      </c>
      <c r="Q23" s="26"/>
      <c r="R23" s="26"/>
      <c r="S23" s="46">
        <f t="shared" si="4"/>
        <v>0</v>
      </c>
      <c r="T23" s="26"/>
      <c r="U23" s="26"/>
      <c r="V23" s="46">
        <f t="shared" si="5"/>
        <v>0</v>
      </c>
      <c r="W23" s="26"/>
      <c r="X23" s="26"/>
      <c r="Y23" s="46">
        <f t="shared" si="6"/>
        <v>0</v>
      </c>
      <c r="Z23" s="26"/>
      <c r="AA23" s="26"/>
      <c r="AB23" s="46">
        <f t="shared" si="7"/>
        <v>0</v>
      </c>
      <c r="AC23" s="26"/>
      <c r="AD23" s="26"/>
      <c r="AE23" s="46">
        <f t="shared" si="8"/>
        <v>0</v>
      </c>
      <c r="AF23" s="26"/>
      <c r="AG23" s="26"/>
      <c r="AH23" s="46">
        <f t="shared" si="9"/>
        <v>0</v>
      </c>
      <c r="AI23" s="26"/>
      <c r="AJ23" s="26"/>
      <c r="AK23" s="46">
        <f t="shared" si="10"/>
        <v>0</v>
      </c>
      <c r="AL23" s="26"/>
      <c r="AM23" s="26"/>
      <c r="AN23" s="46">
        <f t="shared" si="11"/>
        <v>0</v>
      </c>
      <c r="AO23" s="26"/>
      <c r="AP23" s="26"/>
      <c r="AQ23" s="46">
        <f t="shared" si="12"/>
        <v>0</v>
      </c>
      <c r="AR23" s="26"/>
      <c r="AS23" s="26"/>
      <c r="AT23" s="46">
        <f t="shared" si="13"/>
        <v>0</v>
      </c>
      <c r="AU23" s="26"/>
      <c r="AV23" s="26"/>
      <c r="AW23" s="46">
        <f t="shared" si="14"/>
        <v>0</v>
      </c>
      <c r="AX23" s="26"/>
      <c r="AY23" s="26"/>
      <c r="AZ23" s="46">
        <f t="shared" si="15"/>
        <v>0</v>
      </c>
      <c r="BA23" s="26"/>
      <c r="BB23" s="26"/>
      <c r="BC23" s="46">
        <f t="shared" si="16"/>
        <v>0</v>
      </c>
      <c r="BD23" s="26"/>
      <c r="BE23" s="26"/>
      <c r="BF23" s="46">
        <f t="shared" si="17"/>
        <v>0</v>
      </c>
      <c r="BG23" s="26"/>
      <c r="BH23" s="26"/>
      <c r="BI23" s="46">
        <f t="shared" si="18"/>
        <v>0</v>
      </c>
      <c r="BJ23" s="26"/>
      <c r="BK23" s="26"/>
      <c r="BL23" s="46">
        <f t="shared" si="19"/>
        <v>0</v>
      </c>
      <c r="BM23" s="26"/>
      <c r="BN23" s="26"/>
      <c r="BO23" s="46">
        <f t="shared" si="20"/>
        <v>0</v>
      </c>
      <c r="BP23" s="26"/>
      <c r="BQ23" s="26"/>
      <c r="BR23" s="46">
        <f t="shared" si="21"/>
        <v>0</v>
      </c>
      <c r="BS23" s="26"/>
      <c r="BT23" s="26"/>
      <c r="BU23" s="46">
        <f t="shared" si="22"/>
        <v>0</v>
      </c>
      <c r="BV23" s="26"/>
      <c r="BW23" s="26"/>
      <c r="BX23" s="46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46">
        <f t="shared" si="0"/>
        <v>0</v>
      </c>
      <c r="H24" s="26"/>
      <c r="I24" s="26"/>
      <c r="J24" s="46">
        <f t="shared" si="1"/>
        <v>0</v>
      </c>
      <c r="K24" s="26"/>
      <c r="L24" s="26"/>
      <c r="M24" s="46">
        <f t="shared" si="2"/>
        <v>0</v>
      </c>
      <c r="N24" s="26"/>
      <c r="O24" s="26"/>
      <c r="P24" s="46">
        <f t="shared" si="3"/>
        <v>0</v>
      </c>
      <c r="Q24" s="26"/>
      <c r="R24" s="26"/>
      <c r="S24" s="46">
        <f t="shared" si="4"/>
        <v>0</v>
      </c>
      <c r="T24" s="26"/>
      <c r="U24" s="26"/>
      <c r="V24" s="46">
        <f t="shared" si="5"/>
        <v>0</v>
      </c>
      <c r="W24" s="26"/>
      <c r="X24" s="26"/>
      <c r="Y24" s="46">
        <f t="shared" si="6"/>
        <v>0</v>
      </c>
      <c r="Z24" s="26"/>
      <c r="AA24" s="26"/>
      <c r="AB24" s="46">
        <f t="shared" si="7"/>
        <v>0</v>
      </c>
      <c r="AC24" s="26"/>
      <c r="AD24" s="26"/>
      <c r="AE24" s="46">
        <f t="shared" si="8"/>
        <v>0</v>
      </c>
      <c r="AF24" s="26"/>
      <c r="AG24" s="26"/>
      <c r="AH24" s="46">
        <f t="shared" si="9"/>
        <v>0</v>
      </c>
      <c r="AI24" s="26"/>
      <c r="AJ24" s="26"/>
      <c r="AK24" s="46">
        <f t="shared" si="10"/>
        <v>0</v>
      </c>
      <c r="AL24" s="26"/>
      <c r="AM24" s="26"/>
      <c r="AN24" s="46">
        <f t="shared" si="11"/>
        <v>0</v>
      </c>
      <c r="AO24" s="26"/>
      <c r="AP24" s="26"/>
      <c r="AQ24" s="46">
        <f t="shared" si="12"/>
        <v>0</v>
      </c>
      <c r="AR24" s="26"/>
      <c r="AS24" s="26"/>
      <c r="AT24" s="46">
        <f t="shared" si="13"/>
        <v>0</v>
      </c>
      <c r="AU24" s="26"/>
      <c r="AV24" s="26"/>
      <c r="AW24" s="46">
        <f t="shared" si="14"/>
        <v>0</v>
      </c>
      <c r="AX24" s="26"/>
      <c r="AY24" s="26"/>
      <c r="AZ24" s="46">
        <f t="shared" si="15"/>
        <v>0</v>
      </c>
      <c r="BA24" s="26"/>
      <c r="BB24" s="26"/>
      <c r="BC24" s="46">
        <f t="shared" si="16"/>
        <v>0</v>
      </c>
      <c r="BD24" s="26"/>
      <c r="BE24" s="26"/>
      <c r="BF24" s="46">
        <f t="shared" si="17"/>
        <v>0</v>
      </c>
      <c r="BG24" s="26"/>
      <c r="BH24" s="26"/>
      <c r="BI24" s="46">
        <f t="shared" si="18"/>
        <v>0</v>
      </c>
      <c r="BJ24" s="26"/>
      <c r="BK24" s="26"/>
      <c r="BL24" s="46">
        <f t="shared" si="19"/>
        <v>0</v>
      </c>
      <c r="BM24" s="26"/>
      <c r="BN24" s="26"/>
      <c r="BO24" s="46">
        <f t="shared" si="20"/>
        <v>0</v>
      </c>
      <c r="BP24" s="26"/>
      <c r="BQ24" s="26"/>
      <c r="BR24" s="46">
        <f t="shared" si="21"/>
        <v>0</v>
      </c>
      <c r="BS24" s="26"/>
      <c r="BT24" s="26"/>
      <c r="BU24" s="46">
        <f t="shared" si="22"/>
        <v>0</v>
      </c>
      <c r="BV24" s="26"/>
      <c r="BW24" s="26"/>
      <c r="BX24" s="46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46">
        <f t="shared" si="0"/>
        <v>0</v>
      </c>
      <c r="H25" s="26"/>
      <c r="I25" s="26"/>
      <c r="J25" s="46">
        <f t="shared" si="1"/>
        <v>0</v>
      </c>
      <c r="K25" s="26"/>
      <c r="L25" s="26"/>
      <c r="M25" s="46">
        <f t="shared" si="2"/>
        <v>0</v>
      </c>
      <c r="N25" s="26"/>
      <c r="O25" s="26"/>
      <c r="P25" s="46">
        <f t="shared" si="3"/>
        <v>0</v>
      </c>
      <c r="Q25" s="26"/>
      <c r="R25" s="26"/>
      <c r="S25" s="46">
        <f t="shared" si="4"/>
        <v>0</v>
      </c>
      <c r="T25" s="26"/>
      <c r="U25" s="26"/>
      <c r="V25" s="46">
        <f t="shared" si="5"/>
        <v>0</v>
      </c>
      <c r="W25" s="26"/>
      <c r="X25" s="26"/>
      <c r="Y25" s="46">
        <f t="shared" si="6"/>
        <v>0</v>
      </c>
      <c r="Z25" s="26"/>
      <c r="AA25" s="26"/>
      <c r="AB25" s="46">
        <f t="shared" si="7"/>
        <v>0</v>
      </c>
      <c r="AC25" s="26"/>
      <c r="AD25" s="26"/>
      <c r="AE25" s="46">
        <f t="shared" si="8"/>
        <v>0</v>
      </c>
      <c r="AF25" s="26"/>
      <c r="AG25" s="26"/>
      <c r="AH25" s="46">
        <f t="shared" si="9"/>
        <v>0</v>
      </c>
      <c r="AI25" s="26"/>
      <c r="AJ25" s="26"/>
      <c r="AK25" s="46">
        <f t="shared" si="10"/>
        <v>0</v>
      </c>
      <c r="AL25" s="26"/>
      <c r="AM25" s="26"/>
      <c r="AN25" s="46">
        <f t="shared" si="11"/>
        <v>0</v>
      </c>
      <c r="AO25" s="26"/>
      <c r="AP25" s="26"/>
      <c r="AQ25" s="46">
        <f t="shared" si="12"/>
        <v>0</v>
      </c>
      <c r="AR25" s="26"/>
      <c r="AS25" s="26"/>
      <c r="AT25" s="46">
        <f t="shared" si="13"/>
        <v>0</v>
      </c>
      <c r="AU25" s="26"/>
      <c r="AV25" s="26"/>
      <c r="AW25" s="46">
        <f t="shared" si="14"/>
        <v>0</v>
      </c>
      <c r="AX25" s="26"/>
      <c r="AY25" s="26"/>
      <c r="AZ25" s="46">
        <f t="shared" si="15"/>
        <v>0</v>
      </c>
      <c r="BA25" s="26"/>
      <c r="BB25" s="26"/>
      <c r="BC25" s="46">
        <f t="shared" si="16"/>
        <v>0</v>
      </c>
      <c r="BD25" s="26"/>
      <c r="BE25" s="26"/>
      <c r="BF25" s="46">
        <f t="shared" si="17"/>
        <v>0</v>
      </c>
      <c r="BG25" s="26"/>
      <c r="BH25" s="26"/>
      <c r="BI25" s="46">
        <f t="shared" si="18"/>
        <v>0</v>
      </c>
      <c r="BJ25" s="26"/>
      <c r="BK25" s="26"/>
      <c r="BL25" s="46">
        <f t="shared" si="19"/>
        <v>0</v>
      </c>
      <c r="BM25" s="26"/>
      <c r="BN25" s="26"/>
      <c r="BO25" s="46">
        <f t="shared" si="20"/>
        <v>0</v>
      </c>
      <c r="BP25" s="26"/>
      <c r="BQ25" s="26"/>
      <c r="BR25" s="46">
        <f t="shared" si="21"/>
        <v>0</v>
      </c>
      <c r="BS25" s="26"/>
      <c r="BT25" s="26"/>
      <c r="BU25" s="46">
        <f t="shared" si="22"/>
        <v>0</v>
      </c>
      <c r="BV25" s="26"/>
      <c r="BW25" s="26"/>
      <c r="BX25" s="46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26"/>
        <v>0</v>
      </c>
      <c r="E26" s="26">
        <v>0</v>
      </c>
      <c r="F26" s="26">
        <v>0</v>
      </c>
      <c r="G26" s="46">
        <f t="shared" si="0"/>
        <v>0</v>
      </c>
      <c r="H26" s="26">
        <v>0</v>
      </c>
      <c r="I26" s="26">
        <v>0</v>
      </c>
      <c r="J26" s="46">
        <f t="shared" si="1"/>
        <v>0</v>
      </c>
      <c r="K26" s="26">
        <v>0</v>
      </c>
      <c r="L26" s="26">
        <v>0</v>
      </c>
      <c r="M26" s="46">
        <f t="shared" si="2"/>
        <v>0</v>
      </c>
      <c r="N26" s="26">
        <v>0</v>
      </c>
      <c r="O26" s="26">
        <v>0</v>
      </c>
      <c r="P26" s="46">
        <f t="shared" si="3"/>
        <v>0</v>
      </c>
      <c r="Q26" s="26">
        <v>0</v>
      </c>
      <c r="R26" s="26">
        <v>0</v>
      </c>
      <c r="S26" s="46">
        <f t="shared" si="4"/>
        <v>0</v>
      </c>
      <c r="T26" s="26">
        <v>0</v>
      </c>
      <c r="U26" s="26">
        <v>0</v>
      </c>
      <c r="V26" s="46">
        <f t="shared" si="5"/>
        <v>0</v>
      </c>
      <c r="W26" s="26">
        <v>0</v>
      </c>
      <c r="X26" s="26">
        <v>0</v>
      </c>
      <c r="Y26" s="46">
        <f t="shared" si="6"/>
        <v>0</v>
      </c>
      <c r="Z26" s="26">
        <v>0</v>
      </c>
      <c r="AA26" s="26">
        <v>0</v>
      </c>
      <c r="AB26" s="46">
        <f t="shared" si="7"/>
        <v>0</v>
      </c>
      <c r="AC26" s="26">
        <v>0</v>
      </c>
      <c r="AD26" s="26">
        <v>0</v>
      </c>
      <c r="AE26" s="46">
        <f t="shared" si="8"/>
        <v>0</v>
      </c>
      <c r="AF26" s="26">
        <v>0</v>
      </c>
      <c r="AG26" s="26">
        <v>0</v>
      </c>
      <c r="AH26" s="46">
        <f t="shared" si="9"/>
        <v>0</v>
      </c>
      <c r="AI26" s="26">
        <v>0</v>
      </c>
      <c r="AJ26" s="26">
        <v>0</v>
      </c>
      <c r="AK26" s="46">
        <f t="shared" si="10"/>
        <v>0</v>
      </c>
      <c r="AL26" s="26">
        <v>0</v>
      </c>
      <c r="AM26" s="26">
        <v>0</v>
      </c>
      <c r="AN26" s="46">
        <f t="shared" si="11"/>
        <v>0</v>
      </c>
      <c r="AO26" s="26">
        <v>0</v>
      </c>
      <c r="AP26" s="26">
        <v>0</v>
      </c>
      <c r="AQ26" s="46">
        <f t="shared" si="12"/>
        <v>0</v>
      </c>
      <c r="AR26" s="26">
        <v>0</v>
      </c>
      <c r="AS26" s="26">
        <v>0</v>
      </c>
      <c r="AT26" s="46">
        <f t="shared" si="13"/>
        <v>0</v>
      </c>
      <c r="AU26" s="26">
        <v>0</v>
      </c>
      <c r="AV26" s="26">
        <v>0</v>
      </c>
      <c r="AW26" s="46">
        <f t="shared" si="14"/>
        <v>0</v>
      </c>
      <c r="AX26" s="26">
        <v>0</v>
      </c>
      <c r="AY26" s="26">
        <v>0</v>
      </c>
      <c r="AZ26" s="46">
        <f t="shared" si="15"/>
        <v>0</v>
      </c>
      <c r="BA26" s="26">
        <v>0</v>
      </c>
      <c r="BB26" s="26">
        <v>0</v>
      </c>
      <c r="BC26" s="46">
        <f t="shared" si="16"/>
        <v>0</v>
      </c>
      <c r="BD26" s="26">
        <v>0</v>
      </c>
      <c r="BE26" s="26">
        <v>0</v>
      </c>
      <c r="BF26" s="46">
        <f t="shared" si="17"/>
        <v>0</v>
      </c>
      <c r="BG26" s="26">
        <v>0</v>
      </c>
      <c r="BH26" s="26">
        <v>0</v>
      </c>
      <c r="BI26" s="46">
        <f t="shared" si="18"/>
        <v>0</v>
      </c>
      <c r="BJ26" s="26">
        <v>0</v>
      </c>
      <c r="BK26" s="26">
        <v>0</v>
      </c>
      <c r="BL26" s="46">
        <f t="shared" si="19"/>
        <v>0</v>
      </c>
      <c r="BM26" s="26">
        <v>0</v>
      </c>
      <c r="BN26" s="26">
        <v>0</v>
      </c>
      <c r="BO26" s="46">
        <f t="shared" si="20"/>
        <v>0</v>
      </c>
      <c r="BP26" s="26">
        <v>0</v>
      </c>
      <c r="BQ26" s="26">
        <v>0</v>
      </c>
      <c r="BR26" s="46">
        <f t="shared" si="21"/>
        <v>0</v>
      </c>
      <c r="BS26" s="26">
        <v>0</v>
      </c>
      <c r="BT26" s="26">
        <v>0</v>
      </c>
      <c r="BU26" s="46">
        <f t="shared" si="22"/>
        <v>0</v>
      </c>
      <c r="BV26" s="26"/>
      <c r="BW26" s="26"/>
      <c r="BX26" s="46">
        <f t="shared" si="23"/>
        <v>0</v>
      </c>
      <c r="BY26" s="26">
        <v>0</v>
      </c>
      <c r="BZ26" s="26">
        <v>0</v>
      </c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36" customHeight="1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O6" activePane="bottomRight" state="frozen"/>
      <selection pane="topRight" activeCell="B1" sqref="B1"/>
      <selection pane="bottomLeft" activeCell="A5" sqref="A5"/>
      <selection pane="bottomRight" activeCell="BY6" sqref="BY6:BZ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28515625" style="22" customWidth="1"/>
    <col min="5" max="6" width="16.28515625" style="22" customWidth="1"/>
    <col min="7" max="7" width="8.28515625" style="22" customWidth="1"/>
    <col min="8" max="8" width="16.85546875" style="22" customWidth="1"/>
    <col min="9" max="9" width="16.28515625" style="22" customWidth="1"/>
    <col min="10" max="10" width="8.28515625" style="22" customWidth="1"/>
    <col min="11" max="11" width="16.5703125" style="22" customWidth="1"/>
    <col min="12" max="12" width="16" style="22" customWidth="1"/>
    <col min="13" max="13" width="8.28515625" style="22" customWidth="1"/>
    <col min="14" max="14" width="15.85546875" style="22" customWidth="1"/>
    <col min="15" max="15" width="15.5703125" style="22" customWidth="1"/>
    <col min="16" max="16" width="8.28515625" style="22" customWidth="1"/>
    <col min="17" max="17" width="15.28515625" style="22" customWidth="1"/>
    <col min="18" max="18" width="14.28515625" style="22" customWidth="1"/>
    <col min="19" max="19" width="8.28515625" style="22" customWidth="1"/>
    <col min="20" max="20" width="16.140625" style="22" customWidth="1"/>
    <col min="21" max="21" width="15.28515625" style="22" customWidth="1"/>
    <col min="22" max="22" width="8.28515625" style="22" customWidth="1"/>
    <col min="23" max="23" width="16.5703125" style="22" customWidth="1"/>
    <col min="24" max="24" width="14.140625" style="22" customWidth="1"/>
    <col min="25" max="25" width="8.28515625" style="22" customWidth="1"/>
    <col min="26" max="27" width="16.42578125" style="22" customWidth="1"/>
    <col min="28" max="28" width="8.28515625" style="22" customWidth="1"/>
    <col min="29" max="29" width="16.85546875" style="22" customWidth="1"/>
    <col min="30" max="30" width="17.28515625" style="22" customWidth="1"/>
    <col min="31" max="31" width="8.28515625" style="22" customWidth="1"/>
    <col min="32" max="32" width="16.140625" style="22" customWidth="1"/>
    <col min="33" max="33" width="16.28515625" style="22" customWidth="1"/>
    <col min="34" max="34" width="8.28515625" style="22" customWidth="1"/>
    <col min="35" max="35" width="16.42578125" style="22" customWidth="1"/>
    <col min="36" max="36" width="15.7109375" style="22" customWidth="1"/>
    <col min="37" max="37" width="8.28515625" style="22" customWidth="1"/>
    <col min="38" max="38" width="17.140625" style="22" customWidth="1"/>
    <col min="39" max="39" width="17" style="22" customWidth="1"/>
    <col min="40" max="40" width="12.7109375" style="22" customWidth="1"/>
    <col min="41" max="41" width="15.28515625" style="22" customWidth="1"/>
    <col min="42" max="42" width="15.7109375" style="22" customWidth="1"/>
    <col min="43" max="43" width="8.28515625" style="22" customWidth="1"/>
    <col min="44" max="44" width="16.28515625" style="22" customWidth="1"/>
    <col min="45" max="45" width="15.85546875" style="22" customWidth="1"/>
    <col min="46" max="46" width="8.28515625" style="22" customWidth="1"/>
    <col min="47" max="47" width="15.5703125" style="22" customWidth="1"/>
    <col min="48" max="48" width="15.140625" style="22" customWidth="1"/>
    <col min="49" max="49" width="8.28515625" style="22" customWidth="1"/>
    <col min="50" max="50" width="15.5703125" style="22" customWidth="1"/>
    <col min="51" max="51" width="15.140625" style="22" customWidth="1"/>
    <col min="52" max="52" width="8.28515625" style="22" customWidth="1"/>
    <col min="53" max="53" width="15.7109375" style="22" customWidth="1"/>
    <col min="54" max="54" width="14.28515625" style="22" customWidth="1"/>
    <col min="55" max="55" width="8.28515625" style="22" customWidth="1"/>
    <col min="56" max="56" width="16.85546875" style="22" customWidth="1"/>
    <col min="57" max="57" width="16" style="22" customWidth="1"/>
    <col min="58" max="58" width="8.28515625" style="22" customWidth="1"/>
    <col min="59" max="59" width="16.5703125" style="22" customWidth="1"/>
    <col min="60" max="60" width="15.85546875" style="22" customWidth="1"/>
    <col min="61" max="61" width="8.28515625" style="22" customWidth="1"/>
    <col min="62" max="62" width="15.140625" style="22" customWidth="1"/>
    <col min="63" max="63" width="15.28515625" style="22" customWidth="1"/>
    <col min="64" max="64" width="8.28515625" style="22" customWidth="1"/>
    <col min="65" max="65" width="15.28515625" style="22" customWidth="1"/>
    <col min="66" max="66" width="15.42578125" style="22" customWidth="1"/>
    <col min="67" max="67" width="8.28515625" style="22" customWidth="1"/>
    <col min="68" max="68" width="15.5703125" style="22" customWidth="1"/>
    <col min="69" max="69" width="15.7109375" style="22" customWidth="1"/>
    <col min="70" max="70" width="8.28515625" style="22" customWidth="1"/>
    <col min="71" max="71" width="15.5703125" style="22" customWidth="1"/>
    <col min="72" max="72" width="15.140625" style="22" customWidth="1"/>
    <col min="73" max="73" width="8.28515625" style="22" customWidth="1"/>
    <col min="74" max="74" width="16.85546875" style="22" customWidth="1"/>
    <col min="75" max="75" width="15.85546875" style="22" customWidth="1"/>
    <col min="76" max="76" width="8.28515625" style="22" customWidth="1"/>
    <col min="77" max="77" width="17" style="22" customWidth="1"/>
    <col min="78" max="78" width="16.28515625" style="22" customWidth="1"/>
    <col min="79" max="79" width="8.28515625" style="22" customWidth="1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60" t="s">
        <v>78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 t="s">
        <v>0</v>
      </c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87" ht="15.75" x14ac:dyDescent="0.25">
      <c r="A3" s="61"/>
      <c r="B3" s="56" t="s">
        <v>1</v>
      </c>
      <c r="C3" s="57"/>
      <c r="D3" s="57"/>
      <c r="E3" s="56" t="s">
        <v>2</v>
      </c>
      <c r="F3" s="57"/>
      <c r="G3" s="57"/>
      <c r="H3" s="56" t="s">
        <v>3</v>
      </c>
      <c r="I3" s="57"/>
      <c r="J3" s="57"/>
      <c r="K3" s="56" t="s">
        <v>4</v>
      </c>
      <c r="L3" s="57"/>
      <c r="M3" s="57"/>
      <c r="N3" s="56" t="s">
        <v>5</v>
      </c>
      <c r="O3" s="57"/>
      <c r="P3" s="57"/>
      <c r="Q3" s="56" t="s">
        <v>6</v>
      </c>
      <c r="R3" s="57"/>
      <c r="S3" s="57"/>
      <c r="T3" s="56" t="s">
        <v>7</v>
      </c>
      <c r="U3" s="57"/>
      <c r="V3" s="57"/>
      <c r="W3" s="56" t="s">
        <v>8</v>
      </c>
      <c r="X3" s="57"/>
      <c r="Y3" s="57"/>
      <c r="Z3" s="56" t="s">
        <v>49</v>
      </c>
      <c r="AA3" s="57"/>
      <c r="AB3" s="57"/>
      <c r="AC3" s="56" t="s">
        <v>9</v>
      </c>
      <c r="AD3" s="57"/>
      <c r="AE3" s="57"/>
      <c r="AF3" s="56" t="s">
        <v>10</v>
      </c>
      <c r="AG3" s="57"/>
      <c r="AH3" s="57"/>
      <c r="AI3" s="56" t="s">
        <v>51</v>
      </c>
      <c r="AJ3" s="57"/>
      <c r="AK3" s="57"/>
      <c r="AL3" s="56" t="s">
        <v>11</v>
      </c>
      <c r="AM3" s="57"/>
      <c r="AN3" s="57"/>
      <c r="AO3" s="56" t="s">
        <v>12</v>
      </c>
      <c r="AP3" s="57"/>
      <c r="AQ3" s="57"/>
      <c r="AR3" s="56" t="s">
        <v>13</v>
      </c>
      <c r="AS3" s="57"/>
      <c r="AT3" s="57"/>
      <c r="AU3" s="56" t="s">
        <v>14</v>
      </c>
      <c r="AV3" s="57"/>
      <c r="AW3" s="57"/>
      <c r="AX3" s="56" t="s">
        <v>15</v>
      </c>
      <c r="AY3" s="57"/>
      <c r="AZ3" s="57"/>
      <c r="BA3" s="56" t="s">
        <v>16</v>
      </c>
      <c r="BB3" s="57"/>
      <c r="BC3" s="57"/>
      <c r="BD3" s="56" t="s">
        <v>17</v>
      </c>
      <c r="BE3" s="57"/>
      <c r="BF3" s="57"/>
      <c r="BG3" s="56" t="s">
        <v>18</v>
      </c>
      <c r="BH3" s="57"/>
      <c r="BI3" s="57"/>
      <c r="BJ3" s="56" t="s">
        <v>19</v>
      </c>
      <c r="BK3" s="57"/>
      <c r="BL3" s="57"/>
      <c r="BM3" s="56" t="s">
        <v>20</v>
      </c>
      <c r="BN3" s="57"/>
      <c r="BO3" s="57"/>
      <c r="BP3" s="56" t="s">
        <v>21</v>
      </c>
      <c r="BQ3" s="57"/>
      <c r="BR3" s="57"/>
      <c r="BS3" s="56" t="s">
        <v>22</v>
      </c>
      <c r="BT3" s="57"/>
      <c r="BU3" s="57"/>
      <c r="BV3" s="56" t="s">
        <v>23</v>
      </c>
      <c r="BW3" s="57"/>
      <c r="BX3" s="57"/>
      <c r="BY3" s="56" t="s">
        <v>24</v>
      </c>
      <c r="BZ3" s="57"/>
      <c r="CA3" s="57"/>
      <c r="CB3" s="56" t="s">
        <v>25</v>
      </c>
      <c r="CC3" s="57"/>
      <c r="CD3" s="57"/>
    </row>
    <row r="4" spans="1:87" ht="13.15" customHeight="1" x14ac:dyDescent="0.2">
      <c r="A4" s="57"/>
      <c r="B4" s="56" t="s">
        <v>26</v>
      </c>
      <c r="C4" s="56" t="s">
        <v>62</v>
      </c>
      <c r="D4" s="58" t="s">
        <v>27</v>
      </c>
      <c r="E4" s="56" t="s">
        <v>26</v>
      </c>
      <c r="F4" s="56" t="s">
        <v>62</v>
      </c>
      <c r="G4" s="58" t="s">
        <v>27</v>
      </c>
      <c r="H4" s="56" t="s">
        <v>26</v>
      </c>
      <c r="I4" s="56" t="s">
        <v>62</v>
      </c>
      <c r="J4" s="58" t="s">
        <v>27</v>
      </c>
      <c r="K4" s="56" t="s">
        <v>26</v>
      </c>
      <c r="L4" s="56" t="s">
        <v>62</v>
      </c>
      <c r="M4" s="58" t="s">
        <v>27</v>
      </c>
      <c r="N4" s="56" t="s">
        <v>26</v>
      </c>
      <c r="O4" s="56" t="s">
        <v>62</v>
      </c>
      <c r="P4" s="58" t="s">
        <v>27</v>
      </c>
      <c r="Q4" s="56" t="s">
        <v>26</v>
      </c>
      <c r="R4" s="56" t="s">
        <v>62</v>
      </c>
      <c r="S4" s="58" t="s">
        <v>27</v>
      </c>
      <c r="T4" s="56" t="s">
        <v>26</v>
      </c>
      <c r="U4" s="56" t="s">
        <v>62</v>
      </c>
      <c r="V4" s="58" t="s">
        <v>27</v>
      </c>
      <c r="W4" s="56" t="s">
        <v>26</v>
      </c>
      <c r="X4" s="56" t="s">
        <v>62</v>
      </c>
      <c r="Y4" s="58" t="s">
        <v>27</v>
      </c>
      <c r="Z4" s="56" t="s">
        <v>26</v>
      </c>
      <c r="AA4" s="56" t="s">
        <v>62</v>
      </c>
      <c r="AB4" s="58" t="s">
        <v>27</v>
      </c>
      <c r="AC4" s="56" t="s">
        <v>26</v>
      </c>
      <c r="AD4" s="56" t="s">
        <v>62</v>
      </c>
      <c r="AE4" s="58" t="s">
        <v>27</v>
      </c>
      <c r="AF4" s="56" t="s">
        <v>26</v>
      </c>
      <c r="AG4" s="56" t="s">
        <v>62</v>
      </c>
      <c r="AH4" s="58" t="s">
        <v>27</v>
      </c>
      <c r="AI4" s="56" t="s">
        <v>26</v>
      </c>
      <c r="AJ4" s="56" t="s">
        <v>62</v>
      </c>
      <c r="AK4" s="58" t="s">
        <v>27</v>
      </c>
      <c r="AL4" s="56" t="s">
        <v>26</v>
      </c>
      <c r="AM4" s="56" t="s">
        <v>62</v>
      </c>
      <c r="AN4" s="58" t="s">
        <v>27</v>
      </c>
      <c r="AO4" s="56" t="s">
        <v>26</v>
      </c>
      <c r="AP4" s="56" t="s">
        <v>62</v>
      </c>
      <c r="AQ4" s="58" t="s">
        <v>27</v>
      </c>
      <c r="AR4" s="56" t="s">
        <v>26</v>
      </c>
      <c r="AS4" s="56" t="s">
        <v>62</v>
      </c>
      <c r="AT4" s="58" t="s">
        <v>27</v>
      </c>
      <c r="AU4" s="56" t="s">
        <v>26</v>
      </c>
      <c r="AV4" s="56" t="s">
        <v>62</v>
      </c>
      <c r="AW4" s="58" t="s">
        <v>27</v>
      </c>
      <c r="AX4" s="56" t="s">
        <v>26</v>
      </c>
      <c r="AY4" s="56" t="s">
        <v>62</v>
      </c>
      <c r="AZ4" s="58" t="s">
        <v>27</v>
      </c>
      <c r="BA4" s="56" t="s">
        <v>26</v>
      </c>
      <c r="BB4" s="56" t="s">
        <v>62</v>
      </c>
      <c r="BC4" s="58" t="s">
        <v>27</v>
      </c>
      <c r="BD4" s="56" t="s">
        <v>26</v>
      </c>
      <c r="BE4" s="56" t="s">
        <v>62</v>
      </c>
      <c r="BF4" s="58" t="s">
        <v>27</v>
      </c>
      <c r="BG4" s="56" t="s">
        <v>26</v>
      </c>
      <c r="BH4" s="56" t="s">
        <v>62</v>
      </c>
      <c r="BI4" s="58" t="s">
        <v>27</v>
      </c>
      <c r="BJ4" s="56" t="s">
        <v>26</v>
      </c>
      <c r="BK4" s="56" t="s">
        <v>62</v>
      </c>
      <c r="BL4" s="58" t="s">
        <v>27</v>
      </c>
      <c r="BM4" s="56" t="s">
        <v>26</v>
      </c>
      <c r="BN4" s="56" t="s">
        <v>62</v>
      </c>
      <c r="BO4" s="58" t="s">
        <v>27</v>
      </c>
      <c r="BP4" s="56" t="s">
        <v>26</v>
      </c>
      <c r="BQ4" s="56" t="s">
        <v>62</v>
      </c>
      <c r="BR4" s="58" t="s">
        <v>27</v>
      </c>
      <c r="BS4" s="56" t="s">
        <v>26</v>
      </c>
      <c r="BT4" s="56" t="s">
        <v>62</v>
      </c>
      <c r="BU4" s="58" t="s">
        <v>27</v>
      </c>
      <c r="BV4" s="56" t="s">
        <v>26</v>
      </c>
      <c r="BW4" s="56" t="s">
        <v>62</v>
      </c>
      <c r="BX4" s="58" t="s">
        <v>27</v>
      </c>
      <c r="BY4" s="56" t="s">
        <v>26</v>
      </c>
      <c r="BZ4" s="56" t="s">
        <v>62</v>
      </c>
      <c r="CA4" s="58" t="s">
        <v>27</v>
      </c>
      <c r="CB4" s="56" t="s">
        <v>26</v>
      </c>
      <c r="CC4" s="56" t="s">
        <v>62</v>
      </c>
      <c r="CD4" s="58" t="s">
        <v>27</v>
      </c>
    </row>
    <row r="5" spans="1:87" ht="18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9"/>
      <c r="CF5" s="23"/>
      <c r="CG5" s="23"/>
      <c r="CH5" s="23"/>
      <c r="CI5" s="23"/>
    </row>
    <row r="6" spans="1:87" ht="15.75" x14ac:dyDescent="0.2">
      <c r="A6" s="5" t="s">
        <v>28</v>
      </c>
      <c r="B6" s="26"/>
      <c r="C6" s="26"/>
      <c r="D6" s="25">
        <f t="shared" ref="D6:D27" si="0">IF(B6&gt;0,C6/B6,0)</f>
        <v>0</v>
      </c>
      <c r="E6" s="26"/>
      <c r="F6" s="26"/>
      <c r="G6" s="46">
        <f t="shared" ref="G6:G27" si="1">IF(E6&gt;0,F6/E6,0)</f>
        <v>0</v>
      </c>
      <c r="H6" s="26"/>
      <c r="I6" s="26"/>
      <c r="J6" s="46">
        <f t="shared" ref="J6:J27" si="2">IF(H6&gt;0,I6/H6,0)</f>
        <v>0</v>
      </c>
      <c r="K6" s="26"/>
      <c r="L6" s="26"/>
      <c r="M6" s="46">
        <f t="shared" ref="M6:M27" si="3">IF(K6&gt;0,L6/K6,0)</f>
        <v>0</v>
      </c>
      <c r="N6" s="26"/>
      <c r="O6" s="26"/>
      <c r="P6" s="46">
        <f t="shared" ref="P6:P27" si="4">IF(N6&gt;0,O6/N6,0)</f>
        <v>0</v>
      </c>
      <c r="Q6" s="26"/>
      <c r="R6" s="26"/>
      <c r="S6" s="46">
        <f t="shared" ref="S6:S27" si="5">IF(Q6&gt;0,R6/Q6,0)</f>
        <v>0</v>
      </c>
      <c r="T6" s="26"/>
      <c r="U6" s="26"/>
      <c r="V6" s="46">
        <f t="shared" ref="V6:V27" si="6">IF(T6&gt;0,U6/T6,0)</f>
        <v>0</v>
      </c>
      <c r="W6" s="26"/>
      <c r="X6" s="26"/>
      <c r="Y6" s="46">
        <f t="shared" ref="Y6:Y27" si="7">IF(W6&gt;0,X6/W6,0)</f>
        <v>0</v>
      </c>
      <c r="Z6" s="26"/>
      <c r="AA6" s="26"/>
      <c r="AB6" s="46">
        <f t="shared" ref="AB6:AB27" si="8">IF(Z6&gt;0,AA6/Z6,0)</f>
        <v>0</v>
      </c>
      <c r="AC6" s="26"/>
      <c r="AD6" s="26"/>
      <c r="AE6" s="46">
        <f t="shared" ref="AE6:AE27" si="9">IF(AC6&gt;0,AD6/AC6,0)</f>
        <v>0</v>
      </c>
      <c r="AF6" s="26"/>
      <c r="AG6" s="26"/>
      <c r="AH6" s="46">
        <f t="shared" ref="AH6:AH27" si="10">IF(AF6&gt;0,AG6/AF6,0)</f>
        <v>0</v>
      </c>
      <c r="AI6" s="26"/>
      <c r="AJ6" s="26"/>
      <c r="AK6" s="46">
        <f t="shared" ref="AK6:AK27" si="11">IF(AI6&gt;0,AJ6/AI6,0)</f>
        <v>0</v>
      </c>
      <c r="AL6" s="26"/>
      <c r="AM6" s="26"/>
      <c r="AN6" s="46">
        <f t="shared" ref="AN6:AN27" si="12">IF(AL6&gt;0,AM6/AL6,0)</f>
        <v>0</v>
      </c>
      <c r="AO6" s="26"/>
      <c r="AP6" s="26"/>
      <c r="AQ6" s="46">
        <f t="shared" ref="AQ6:AQ27" si="13">IF(AO6&gt;0,AP6/AO6,0)</f>
        <v>0</v>
      </c>
      <c r="AR6" s="26"/>
      <c r="AS6" s="26"/>
      <c r="AT6" s="46">
        <f t="shared" ref="AT6:AT27" si="14">IF(AR6&gt;0,AS6/AR6,0)</f>
        <v>0</v>
      </c>
      <c r="AU6" s="26"/>
      <c r="AV6" s="26"/>
      <c r="AW6" s="46">
        <f t="shared" ref="AW6:AW27" si="15">IF(AU6&gt;0,AV6/AU6,0)</f>
        <v>0</v>
      </c>
      <c r="AX6" s="26"/>
      <c r="AY6" s="26"/>
      <c r="AZ6" s="46">
        <f t="shared" ref="AZ6:AZ27" si="16">IF(AX6&gt;0,AY6/AX6,0)</f>
        <v>0</v>
      </c>
      <c r="BA6" s="26"/>
      <c r="BB6" s="26"/>
      <c r="BC6" s="46">
        <f t="shared" ref="BC6:BC27" si="17">IF(BA6&gt;0,BB6/BA6,0)</f>
        <v>0</v>
      </c>
      <c r="BD6" s="26"/>
      <c r="BE6" s="26"/>
      <c r="BF6" s="46">
        <f t="shared" ref="BF6:BF27" si="18">IF(BD6&gt;0,BE6/BD6,0)</f>
        <v>0</v>
      </c>
      <c r="BG6" s="26"/>
      <c r="BH6" s="26"/>
      <c r="BI6" s="46">
        <f t="shared" ref="BI6:BI27" si="19">IF(BG6&gt;0,BH6/BG6,0)</f>
        <v>0</v>
      </c>
      <c r="BJ6" s="26"/>
      <c r="BK6" s="26"/>
      <c r="BL6" s="46">
        <f t="shared" ref="BL6:BL27" si="20">IF(BJ6&gt;0,BK6/BJ6,0)</f>
        <v>0</v>
      </c>
      <c r="BM6" s="26"/>
      <c r="BN6" s="26"/>
      <c r="BO6" s="46">
        <f t="shared" ref="BO6:BO27" si="21">IF(BM6&gt;0,BN6/BM6,0)</f>
        <v>0</v>
      </c>
      <c r="BP6" s="26"/>
      <c r="BQ6" s="26"/>
      <c r="BR6" s="46">
        <f t="shared" ref="BR6:BR27" si="22">IF(BP6&gt;0,BQ6/BP6,0)</f>
        <v>0</v>
      </c>
      <c r="BS6" s="26"/>
      <c r="BT6" s="26"/>
      <c r="BU6" s="46">
        <f t="shared" ref="BU6:BU27" si="23">IF(BS6&gt;0,BT6/BS6,0)</f>
        <v>0</v>
      </c>
      <c r="BV6" s="26"/>
      <c r="BW6" s="26"/>
      <c r="BX6" s="46">
        <f t="shared" ref="BX6:BX27" si="24">IF(BV6&gt;0,BW6/BV6,0)</f>
        <v>0</v>
      </c>
      <c r="BY6" s="26"/>
      <c r="BZ6" s="26"/>
      <c r="CA6" s="12">
        <f t="shared" ref="CA6:CA27" si="25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IF(CB6&gt;0,CC6/CB6,0)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6"/>
      <c r="C7" s="26"/>
      <c r="D7" s="25">
        <f t="shared" si="0"/>
        <v>0</v>
      </c>
      <c r="E7" s="26"/>
      <c r="F7" s="26"/>
      <c r="G7" s="46">
        <f t="shared" si="1"/>
        <v>0</v>
      </c>
      <c r="H7" s="26"/>
      <c r="I7" s="26"/>
      <c r="J7" s="46">
        <f t="shared" si="2"/>
        <v>0</v>
      </c>
      <c r="K7" s="26"/>
      <c r="L7" s="26"/>
      <c r="M7" s="46">
        <f t="shared" si="3"/>
        <v>0</v>
      </c>
      <c r="N7" s="26"/>
      <c r="O7" s="26"/>
      <c r="P7" s="46">
        <f t="shared" si="4"/>
        <v>0</v>
      </c>
      <c r="Q7" s="26"/>
      <c r="R7" s="26"/>
      <c r="S7" s="46">
        <f t="shared" si="5"/>
        <v>0</v>
      </c>
      <c r="T7" s="26"/>
      <c r="U7" s="26"/>
      <c r="V7" s="46">
        <f t="shared" si="6"/>
        <v>0</v>
      </c>
      <c r="W7" s="26"/>
      <c r="X7" s="26"/>
      <c r="Y7" s="46">
        <f t="shared" si="7"/>
        <v>0</v>
      </c>
      <c r="Z7" s="26"/>
      <c r="AA7" s="26"/>
      <c r="AB7" s="46">
        <f t="shared" si="8"/>
        <v>0</v>
      </c>
      <c r="AC7" s="26"/>
      <c r="AD7" s="26"/>
      <c r="AE7" s="46">
        <f t="shared" si="9"/>
        <v>0</v>
      </c>
      <c r="AF7" s="26"/>
      <c r="AG7" s="26"/>
      <c r="AH7" s="46">
        <f t="shared" si="10"/>
        <v>0</v>
      </c>
      <c r="AI7" s="26"/>
      <c r="AJ7" s="26"/>
      <c r="AK7" s="46">
        <f t="shared" si="11"/>
        <v>0</v>
      </c>
      <c r="AL7" s="26"/>
      <c r="AM7" s="26"/>
      <c r="AN7" s="46">
        <f t="shared" si="12"/>
        <v>0</v>
      </c>
      <c r="AO7" s="26"/>
      <c r="AP7" s="26"/>
      <c r="AQ7" s="46">
        <f t="shared" si="13"/>
        <v>0</v>
      </c>
      <c r="AR7" s="26"/>
      <c r="AS7" s="26"/>
      <c r="AT7" s="46">
        <f t="shared" si="14"/>
        <v>0</v>
      </c>
      <c r="AU7" s="26"/>
      <c r="AV7" s="26"/>
      <c r="AW7" s="46">
        <f t="shared" si="15"/>
        <v>0</v>
      </c>
      <c r="AX7" s="26"/>
      <c r="AY7" s="26"/>
      <c r="AZ7" s="46">
        <f t="shared" si="16"/>
        <v>0</v>
      </c>
      <c r="BA7" s="26"/>
      <c r="BB7" s="26"/>
      <c r="BC7" s="46">
        <f t="shared" si="17"/>
        <v>0</v>
      </c>
      <c r="BD7" s="26"/>
      <c r="BE7" s="26"/>
      <c r="BF7" s="46">
        <f t="shared" si="18"/>
        <v>0</v>
      </c>
      <c r="BG7" s="26"/>
      <c r="BH7" s="26"/>
      <c r="BI7" s="46">
        <f t="shared" si="19"/>
        <v>0</v>
      </c>
      <c r="BJ7" s="26"/>
      <c r="BK7" s="26"/>
      <c r="BL7" s="46">
        <f t="shared" si="20"/>
        <v>0</v>
      </c>
      <c r="BM7" s="26"/>
      <c r="BN7" s="26"/>
      <c r="BO7" s="46">
        <f t="shared" si="21"/>
        <v>0</v>
      </c>
      <c r="BP7" s="26"/>
      <c r="BQ7" s="26"/>
      <c r="BR7" s="46">
        <f t="shared" si="22"/>
        <v>0</v>
      </c>
      <c r="BS7" s="26"/>
      <c r="BT7" s="26"/>
      <c r="BU7" s="46">
        <f t="shared" si="23"/>
        <v>0</v>
      </c>
      <c r="BV7" s="26"/>
      <c r="BW7" s="26"/>
      <c r="BX7" s="46">
        <f t="shared" si="24"/>
        <v>0</v>
      </c>
      <c r="BY7" s="26"/>
      <c r="BZ7" s="26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6"/>
      <c r="C8" s="26"/>
      <c r="D8" s="25">
        <f t="shared" si="0"/>
        <v>0</v>
      </c>
      <c r="E8" s="26"/>
      <c r="F8" s="26"/>
      <c r="G8" s="46">
        <f t="shared" si="1"/>
        <v>0</v>
      </c>
      <c r="H8" s="26"/>
      <c r="I8" s="26"/>
      <c r="J8" s="46">
        <f t="shared" si="2"/>
        <v>0</v>
      </c>
      <c r="K8" s="26"/>
      <c r="L8" s="26"/>
      <c r="M8" s="46">
        <f t="shared" si="3"/>
        <v>0</v>
      </c>
      <c r="N8" s="26"/>
      <c r="O8" s="26"/>
      <c r="P8" s="46">
        <f t="shared" si="4"/>
        <v>0</v>
      </c>
      <c r="Q8" s="26"/>
      <c r="R8" s="26"/>
      <c r="S8" s="46">
        <f t="shared" si="5"/>
        <v>0</v>
      </c>
      <c r="T8" s="26"/>
      <c r="U8" s="26"/>
      <c r="V8" s="46">
        <f t="shared" si="6"/>
        <v>0</v>
      </c>
      <c r="W8" s="26"/>
      <c r="X8" s="26"/>
      <c r="Y8" s="46">
        <f t="shared" si="7"/>
        <v>0</v>
      </c>
      <c r="Z8" s="26"/>
      <c r="AA8" s="26"/>
      <c r="AB8" s="46">
        <f t="shared" si="8"/>
        <v>0</v>
      </c>
      <c r="AC8" s="26"/>
      <c r="AD8" s="26"/>
      <c r="AE8" s="46">
        <f t="shared" si="9"/>
        <v>0</v>
      </c>
      <c r="AF8" s="26"/>
      <c r="AG8" s="26"/>
      <c r="AH8" s="46">
        <f t="shared" si="10"/>
        <v>0</v>
      </c>
      <c r="AI8" s="26"/>
      <c r="AJ8" s="26"/>
      <c r="AK8" s="46">
        <f t="shared" si="11"/>
        <v>0</v>
      </c>
      <c r="AL8" s="26"/>
      <c r="AM8" s="26"/>
      <c r="AN8" s="46">
        <f t="shared" si="12"/>
        <v>0</v>
      </c>
      <c r="AO8" s="26"/>
      <c r="AP8" s="26"/>
      <c r="AQ8" s="46">
        <f t="shared" si="13"/>
        <v>0</v>
      </c>
      <c r="AR8" s="26"/>
      <c r="AS8" s="26"/>
      <c r="AT8" s="46">
        <f t="shared" si="14"/>
        <v>0</v>
      </c>
      <c r="AU8" s="26"/>
      <c r="AV8" s="26"/>
      <c r="AW8" s="46">
        <f t="shared" si="15"/>
        <v>0</v>
      </c>
      <c r="AX8" s="26"/>
      <c r="AY8" s="26"/>
      <c r="AZ8" s="46">
        <f t="shared" si="16"/>
        <v>0</v>
      </c>
      <c r="BA8" s="26"/>
      <c r="BB8" s="26"/>
      <c r="BC8" s="46">
        <f t="shared" si="17"/>
        <v>0</v>
      </c>
      <c r="BD8" s="26"/>
      <c r="BE8" s="26"/>
      <c r="BF8" s="46">
        <f t="shared" si="18"/>
        <v>0</v>
      </c>
      <c r="BG8" s="26"/>
      <c r="BH8" s="26"/>
      <c r="BI8" s="46">
        <f t="shared" si="19"/>
        <v>0</v>
      </c>
      <c r="BJ8" s="26"/>
      <c r="BK8" s="26"/>
      <c r="BL8" s="46">
        <f t="shared" si="20"/>
        <v>0</v>
      </c>
      <c r="BM8" s="26"/>
      <c r="BN8" s="26"/>
      <c r="BO8" s="46">
        <f t="shared" si="21"/>
        <v>0</v>
      </c>
      <c r="BP8" s="26"/>
      <c r="BQ8" s="26"/>
      <c r="BR8" s="46">
        <f t="shared" si="22"/>
        <v>0</v>
      </c>
      <c r="BS8" s="26"/>
      <c r="BT8" s="26"/>
      <c r="BU8" s="46">
        <f t="shared" si="23"/>
        <v>0</v>
      </c>
      <c r="BV8" s="26"/>
      <c r="BW8" s="26"/>
      <c r="BX8" s="46">
        <f t="shared" si="24"/>
        <v>0</v>
      </c>
      <c r="BY8" s="26"/>
      <c r="BZ8" s="26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6"/>
      <c r="C9" s="26"/>
      <c r="D9" s="25">
        <f t="shared" si="0"/>
        <v>0</v>
      </c>
      <c r="E9" s="26"/>
      <c r="F9" s="26"/>
      <c r="G9" s="46">
        <f t="shared" si="1"/>
        <v>0</v>
      </c>
      <c r="H9" s="26"/>
      <c r="I9" s="26"/>
      <c r="J9" s="46">
        <f t="shared" si="2"/>
        <v>0</v>
      </c>
      <c r="K9" s="26"/>
      <c r="L9" s="26"/>
      <c r="M9" s="46">
        <f t="shared" si="3"/>
        <v>0</v>
      </c>
      <c r="N9" s="26"/>
      <c r="O9" s="26"/>
      <c r="P9" s="46">
        <f t="shared" si="4"/>
        <v>0</v>
      </c>
      <c r="Q9" s="26"/>
      <c r="R9" s="26"/>
      <c r="S9" s="46">
        <f t="shared" si="5"/>
        <v>0</v>
      </c>
      <c r="T9" s="26"/>
      <c r="U9" s="26"/>
      <c r="V9" s="46">
        <f t="shared" si="6"/>
        <v>0</v>
      </c>
      <c r="W9" s="26"/>
      <c r="X9" s="26"/>
      <c r="Y9" s="46">
        <f t="shared" si="7"/>
        <v>0</v>
      </c>
      <c r="Z9" s="26"/>
      <c r="AA9" s="26"/>
      <c r="AB9" s="46">
        <f t="shared" si="8"/>
        <v>0</v>
      </c>
      <c r="AC9" s="26"/>
      <c r="AD9" s="26"/>
      <c r="AE9" s="46">
        <f t="shared" si="9"/>
        <v>0</v>
      </c>
      <c r="AF9" s="26"/>
      <c r="AG9" s="26"/>
      <c r="AH9" s="46">
        <f t="shared" si="10"/>
        <v>0</v>
      </c>
      <c r="AI9" s="26"/>
      <c r="AJ9" s="26"/>
      <c r="AK9" s="46">
        <f t="shared" si="11"/>
        <v>0</v>
      </c>
      <c r="AL9" s="26"/>
      <c r="AM9" s="26"/>
      <c r="AN9" s="46">
        <f t="shared" si="12"/>
        <v>0</v>
      </c>
      <c r="AO9" s="26"/>
      <c r="AP9" s="26"/>
      <c r="AQ9" s="46">
        <f t="shared" si="13"/>
        <v>0</v>
      </c>
      <c r="AR9" s="26"/>
      <c r="AS9" s="26"/>
      <c r="AT9" s="46">
        <f t="shared" si="14"/>
        <v>0</v>
      </c>
      <c r="AU9" s="26"/>
      <c r="AV9" s="26"/>
      <c r="AW9" s="46">
        <f t="shared" si="15"/>
        <v>0</v>
      </c>
      <c r="AX9" s="26"/>
      <c r="AY9" s="26"/>
      <c r="AZ9" s="46">
        <f t="shared" si="16"/>
        <v>0</v>
      </c>
      <c r="BA9" s="26"/>
      <c r="BB9" s="26"/>
      <c r="BC9" s="46">
        <f t="shared" si="17"/>
        <v>0</v>
      </c>
      <c r="BD9" s="26"/>
      <c r="BE9" s="26"/>
      <c r="BF9" s="46">
        <f t="shared" si="18"/>
        <v>0</v>
      </c>
      <c r="BG9" s="26"/>
      <c r="BH9" s="26"/>
      <c r="BI9" s="46">
        <f t="shared" si="19"/>
        <v>0</v>
      </c>
      <c r="BJ9" s="26"/>
      <c r="BK9" s="26"/>
      <c r="BL9" s="46">
        <f t="shared" si="20"/>
        <v>0</v>
      </c>
      <c r="BM9" s="26"/>
      <c r="BN9" s="26"/>
      <c r="BO9" s="46">
        <f t="shared" si="21"/>
        <v>0</v>
      </c>
      <c r="BP9" s="26"/>
      <c r="BQ9" s="26"/>
      <c r="BR9" s="46">
        <f t="shared" si="22"/>
        <v>0</v>
      </c>
      <c r="BS9" s="26"/>
      <c r="BT9" s="26"/>
      <c r="BU9" s="46">
        <f t="shared" si="23"/>
        <v>0</v>
      </c>
      <c r="BV9" s="26"/>
      <c r="BW9" s="26"/>
      <c r="BX9" s="46">
        <f t="shared" si="24"/>
        <v>0</v>
      </c>
      <c r="BY9" s="26"/>
      <c r="BZ9" s="26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6"/>
      <c r="C10" s="26"/>
      <c r="D10" s="25">
        <f t="shared" si="0"/>
        <v>0</v>
      </c>
      <c r="E10" s="26"/>
      <c r="F10" s="26"/>
      <c r="G10" s="46">
        <f t="shared" si="1"/>
        <v>0</v>
      </c>
      <c r="H10" s="26"/>
      <c r="I10" s="26"/>
      <c r="J10" s="46">
        <f t="shared" si="2"/>
        <v>0</v>
      </c>
      <c r="K10" s="26"/>
      <c r="L10" s="26"/>
      <c r="M10" s="46">
        <f t="shared" si="3"/>
        <v>0</v>
      </c>
      <c r="N10" s="26"/>
      <c r="O10" s="26"/>
      <c r="P10" s="46">
        <f t="shared" si="4"/>
        <v>0</v>
      </c>
      <c r="Q10" s="26"/>
      <c r="R10" s="26"/>
      <c r="S10" s="46">
        <f t="shared" si="5"/>
        <v>0</v>
      </c>
      <c r="T10" s="26"/>
      <c r="U10" s="26"/>
      <c r="V10" s="46">
        <f t="shared" si="6"/>
        <v>0</v>
      </c>
      <c r="W10" s="26"/>
      <c r="X10" s="26"/>
      <c r="Y10" s="46">
        <f t="shared" si="7"/>
        <v>0</v>
      </c>
      <c r="Z10" s="26"/>
      <c r="AA10" s="26"/>
      <c r="AB10" s="46">
        <f t="shared" si="8"/>
        <v>0</v>
      </c>
      <c r="AC10" s="26"/>
      <c r="AD10" s="26"/>
      <c r="AE10" s="46">
        <f t="shared" si="9"/>
        <v>0</v>
      </c>
      <c r="AF10" s="26"/>
      <c r="AG10" s="26"/>
      <c r="AH10" s="46">
        <f t="shared" si="10"/>
        <v>0</v>
      </c>
      <c r="AI10" s="26"/>
      <c r="AJ10" s="26"/>
      <c r="AK10" s="46">
        <f t="shared" si="11"/>
        <v>0</v>
      </c>
      <c r="AL10" s="26"/>
      <c r="AM10" s="26"/>
      <c r="AN10" s="46">
        <f t="shared" si="12"/>
        <v>0</v>
      </c>
      <c r="AO10" s="26"/>
      <c r="AP10" s="26"/>
      <c r="AQ10" s="46">
        <f t="shared" si="13"/>
        <v>0</v>
      </c>
      <c r="AR10" s="26"/>
      <c r="AS10" s="26"/>
      <c r="AT10" s="46">
        <f t="shared" si="14"/>
        <v>0</v>
      </c>
      <c r="AU10" s="26"/>
      <c r="AV10" s="26"/>
      <c r="AW10" s="46">
        <f t="shared" si="15"/>
        <v>0</v>
      </c>
      <c r="AX10" s="26"/>
      <c r="AY10" s="26"/>
      <c r="AZ10" s="46">
        <f t="shared" si="16"/>
        <v>0</v>
      </c>
      <c r="BA10" s="26"/>
      <c r="BB10" s="26"/>
      <c r="BC10" s="46">
        <f t="shared" si="17"/>
        <v>0</v>
      </c>
      <c r="BD10" s="26"/>
      <c r="BE10" s="26"/>
      <c r="BF10" s="46">
        <f t="shared" si="18"/>
        <v>0</v>
      </c>
      <c r="BG10" s="26"/>
      <c r="BH10" s="26"/>
      <c r="BI10" s="46">
        <f t="shared" si="19"/>
        <v>0</v>
      </c>
      <c r="BJ10" s="26"/>
      <c r="BK10" s="26"/>
      <c r="BL10" s="46">
        <f t="shared" si="20"/>
        <v>0</v>
      </c>
      <c r="BM10" s="26"/>
      <c r="BN10" s="26"/>
      <c r="BO10" s="46">
        <f t="shared" si="21"/>
        <v>0</v>
      </c>
      <c r="BP10" s="26"/>
      <c r="BQ10" s="26"/>
      <c r="BR10" s="46">
        <f t="shared" si="22"/>
        <v>0</v>
      </c>
      <c r="BS10" s="26"/>
      <c r="BT10" s="26"/>
      <c r="BU10" s="46">
        <f t="shared" si="23"/>
        <v>0</v>
      </c>
      <c r="BV10" s="26"/>
      <c r="BW10" s="26"/>
      <c r="BX10" s="46">
        <f t="shared" si="24"/>
        <v>0</v>
      </c>
      <c r="BY10" s="26"/>
      <c r="BZ10" s="26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6"/>
      <c r="C11" s="26"/>
      <c r="D11" s="25">
        <f t="shared" si="0"/>
        <v>0</v>
      </c>
      <c r="E11" s="26"/>
      <c r="F11" s="26"/>
      <c r="G11" s="46">
        <f t="shared" si="1"/>
        <v>0</v>
      </c>
      <c r="H11" s="26"/>
      <c r="I11" s="26"/>
      <c r="J11" s="46">
        <f t="shared" si="2"/>
        <v>0</v>
      </c>
      <c r="K11" s="26"/>
      <c r="L11" s="26"/>
      <c r="M11" s="46">
        <f t="shared" si="3"/>
        <v>0</v>
      </c>
      <c r="N11" s="26"/>
      <c r="O11" s="26"/>
      <c r="P11" s="46">
        <f t="shared" si="4"/>
        <v>0</v>
      </c>
      <c r="Q11" s="26"/>
      <c r="R11" s="26"/>
      <c r="S11" s="46">
        <f t="shared" si="5"/>
        <v>0</v>
      </c>
      <c r="T11" s="26"/>
      <c r="U11" s="26"/>
      <c r="V11" s="46">
        <f t="shared" si="6"/>
        <v>0</v>
      </c>
      <c r="W11" s="26"/>
      <c r="X11" s="26"/>
      <c r="Y11" s="46">
        <f t="shared" si="7"/>
        <v>0</v>
      </c>
      <c r="Z11" s="26"/>
      <c r="AA11" s="26"/>
      <c r="AB11" s="46">
        <f t="shared" si="8"/>
        <v>0</v>
      </c>
      <c r="AC11" s="26"/>
      <c r="AD11" s="26"/>
      <c r="AE11" s="46">
        <f t="shared" si="9"/>
        <v>0</v>
      </c>
      <c r="AF11" s="26"/>
      <c r="AG11" s="26"/>
      <c r="AH11" s="46">
        <f t="shared" si="10"/>
        <v>0</v>
      </c>
      <c r="AI11" s="26"/>
      <c r="AJ11" s="26"/>
      <c r="AK11" s="46">
        <f t="shared" si="11"/>
        <v>0</v>
      </c>
      <c r="AL11" s="26"/>
      <c r="AM11" s="26"/>
      <c r="AN11" s="46">
        <f t="shared" si="12"/>
        <v>0</v>
      </c>
      <c r="AO11" s="26"/>
      <c r="AP11" s="26"/>
      <c r="AQ11" s="46">
        <f t="shared" si="13"/>
        <v>0</v>
      </c>
      <c r="AR11" s="26"/>
      <c r="AS11" s="26"/>
      <c r="AT11" s="46">
        <f t="shared" si="14"/>
        <v>0</v>
      </c>
      <c r="AU11" s="26"/>
      <c r="AV11" s="26"/>
      <c r="AW11" s="46">
        <f t="shared" si="15"/>
        <v>0</v>
      </c>
      <c r="AX11" s="26"/>
      <c r="AY11" s="26"/>
      <c r="AZ11" s="46">
        <f t="shared" si="16"/>
        <v>0</v>
      </c>
      <c r="BA11" s="26"/>
      <c r="BB11" s="26"/>
      <c r="BC11" s="46">
        <f t="shared" si="17"/>
        <v>0</v>
      </c>
      <c r="BD11" s="26"/>
      <c r="BE11" s="26"/>
      <c r="BF11" s="46">
        <f t="shared" si="18"/>
        <v>0</v>
      </c>
      <c r="BG11" s="26"/>
      <c r="BH11" s="26"/>
      <c r="BI11" s="46">
        <f t="shared" si="19"/>
        <v>0</v>
      </c>
      <c r="BJ11" s="26"/>
      <c r="BK11" s="26"/>
      <c r="BL11" s="46">
        <f t="shared" si="20"/>
        <v>0</v>
      </c>
      <c r="BM11" s="26"/>
      <c r="BN11" s="26"/>
      <c r="BO11" s="46">
        <f t="shared" si="21"/>
        <v>0</v>
      </c>
      <c r="BP11" s="26"/>
      <c r="BQ11" s="26"/>
      <c r="BR11" s="46">
        <f t="shared" si="22"/>
        <v>0</v>
      </c>
      <c r="BS11" s="26"/>
      <c r="BT11" s="26"/>
      <c r="BU11" s="46">
        <f t="shared" si="23"/>
        <v>0</v>
      </c>
      <c r="BV11" s="26"/>
      <c r="BW11" s="26"/>
      <c r="BX11" s="46">
        <f t="shared" si="24"/>
        <v>0</v>
      </c>
      <c r="BY11" s="26"/>
      <c r="BZ11" s="26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42"/>
      <c r="C12" s="42"/>
      <c r="D12" s="16">
        <f t="shared" si="0"/>
        <v>0</v>
      </c>
      <c r="E12" s="42"/>
      <c r="F12" s="42"/>
      <c r="G12" s="47">
        <f t="shared" si="1"/>
        <v>0</v>
      </c>
      <c r="H12" s="42"/>
      <c r="I12" s="42"/>
      <c r="J12" s="47">
        <f t="shared" si="2"/>
        <v>0</v>
      </c>
      <c r="K12" s="42"/>
      <c r="L12" s="42"/>
      <c r="M12" s="47">
        <f t="shared" si="3"/>
        <v>0</v>
      </c>
      <c r="N12" s="42"/>
      <c r="O12" s="42"/>
      <c r="P12" s="47">
        <f t="shared" si="4"/>
        <v>0</v>
      </c>
      <c r="Q12" s="42"/>
      <c r="R12" s="42"/>
      <c r="S12" s="47">
        <f t="shared" si="5"/>
        <v>0</v>
      </c>
      <c r="T12" s="42"/>
      <c r="U12" s="42"/>
      <c r="V12" s="47">
        <f t="shared" si="6"/>
        <v>0</v>
      </c>
      <c r="W12" s="42"/>
      <c r="X12" s="42"/>
      <c r="Y12" s="47">
        <f t="shared" si="7"/>
        <v>0</v>
      </c>
      <c r="Z12" s="42"/>
      <c r="AA12" s="42"/>
      <c r="AB12" s="47">
        <f t="shared" si="8"/>
        <v>0</v>
      </c>
      <c r="AC12" s="42"/>
      <c r="AD12" s="42"/>
      <c r="AE12" s="47">
        <f t="shared" si="9"/>
        <v>0</v>
      </c>
      <c r="AF12" s="42"/>
      <c r="AG12" s="42"/>
      <c r="AH12" s="47">
        <f t="shared" si="10"/>
        <v>0</v>
      </c>
      <c r="AI12" s="42"/>
      <c r="AJ12" s="42"/>
      <c r="AK12" s="47">
        <f t="shared" si="11"/>
        <v>0</v>
      </c>
      <c r="AL12" s="42"/>
      <c r="AM12" s="42"/>
      <c r="AN12" s="47">
        <f t="shared" si="12"/>
        <v>0</v>
      </c>
      <c r="AO12" s="42"/>
      <c r="AP12" s="42"/>
      <c r="AQ12" s="47">
        <f t="shared" si="13"/>
        <v>0</v>
      </c>
      <c r="AR12" s="42"/>
      <c r="AS12" s="42"/>
      <c r="AT12" s="47">
        <f t="shared" si="14"/>
        <v>0</v>
      </c>
      <c r="AU12" s="42"/>
      <c r="AV12" s="42"/>
      <c r="AW12" s="47">
        <f t="shared" si="15"/>
        <v>0</v>
      </c>
      <c r="AX12" s="42"/>
      <c r="AY12" s="42"/>
      <c r="AZ12" s="47">
        <f t="shared" si="16"/>
        <v>0</v>
      </c>
      <c r="BA12" s="42"/>
      <c r="BB12" s="42"/>
      <c r="BC12" s="47">
        <f t="shared" si="17"/>
        <v>0</v>
      </c>
      <c r="BD12" s="42"/>
      <c r="BE12" s="42"/>
      <c r="BF12" s="47">
        <f t="shared" si="18"/>
        <v>0</v>
      </c>
      <c r="BG12" s="42"/>
      <c r="BH12" s="42"/>
      <c r="BI12" s="47">
        <f t="shared" si="19"/>
        <v>0</v>
      </c>
      <c r="BJ12" s="42"/>
      <c r="BK12" s="42"/>
      <c r="BL12" s="47">
        <f t="shared" si="20"/>
        <v>0</v>
      </c>
      <c r="BM12" s="42"/>
      <c r="BN12" s="42"/>
      <c r="BO12" s="47">
        <f t="shared" si="21"/>
        <v>0</v>
      </c>
      <c r="BP12" s="42"/>
      <c r="BQ12" s="42"/>
      <c r="BR12" s="47">
        <f t="shared" si="22"/>
        <v>0</v>
      </c>
      <c r="BS12" s="42"/>
      <c r="BT12" s="42"/>
      <c r="BU12" s="47">
        <f t="shared" si="23"/>
        <v>0</v>
      </c>
      <c r="BV12" s="42"/>
      <c r="BW12" s="42"/>
      <c r="BX12" s="47">
        <f t="shared" si="24"/>
        <v>0</v>
      </c>
      <c r="BY12" s="42"/>
      <c r="BZ12" s="42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46">
        <f t="shared" si="1"/>
        <v>0</v>
      </c>
      <c r="H13" s="26"/>
      <c r="I13" s="26"/>
      <c r="J13" s="46">
        <f t="shared" si="2"/>
        <v>0</v>
      </c>
      <c r="K13" s="26"/>
      <c r="L13" s="26"/>
      <c r="M13" s="46">
        <f t="shared" si="3"/>
        <v>0</v>
      </c>
      <c r="N13" s="26"/>
      <c r="O13" s="26"/>
      <c r="P13" s="46">
        <f t="shared" si="4"/>
        <v>0</v>
      </c>
      <c r="Q13" s="26"/>
      <c r="R13" s="26"/>
      <c r="S13" s="46">
        <f t="shared" si="5"/>
        <v>0</v>
      </c>
      <c r="T13" s="26"/>
      <c r="U13" s="26"/>
      <c r="V13" s="46">
        <f t="shared" si="6"/>
        <v>0</v>
      </c>
      <c r="W13" s="26"/>
      <c r="X13" s="26"/>
      <c r="Y13" s="46">
        <f t="shared" si="7"/>
        <v>0</v>
      </c>
      <c r="Z13" s="26"/>
      <c r="AA13" s="26"/>
      <c r="AB13" s="46">
        <f t="shared" si="8"/>
        <v>0</v>
      </c>
      <c r="AC13" s="26"/>
      <c r="AD13" s="26"/>
      <c r="AE13" s="46">
        <f t="shared" si="9"/>
        <v>0</v>
      </c>
      <c r="AF13" s="26"/>
      <c r="AG13" s="26"/>
      <c r="AH13" s="46">
        <f t="shared" si="10"/>
        <v>0</v>
      </c>
      <c r="AI13" s="26"/>
      <c r="AJ13" s="26"/>
      <c r="AK13" s="46">
        <f t="shared" si="11"/>
        <v>0</v>
      </c>
      <c r="AL13" s="26"/>
      <c r="AM13" s="26"/>
      <c r="AN13" s="46">
        <f t="shared" si="12"/>
        <v>0</v>
      </c>
      <c r="AO13" s="26"/>
      <c r="AP13" s="26"/>
      <c r="AQ13" s="46">
        <f t="shared" si="13"/>
        <v>0</v>
      </c>
      <c r="AR13" s="26"/>
      <c r="AS13" s="26"/>
      <c r="AT13" s="46">
        <f t="shared" si="14"/>
        <v>0</v>
      </c>
      <c r="AU13" s="26"/>
      <c r="AV13" s="26"/>
      <c r="AW13" s="46">
        <f t="shared" si="15"/>
        <v>0</v>
      </c>
      <c r="AX13" s="26"/>
      <c r="AY13" s="26"/>
      <c r="AZ13" s="46">
        <f t="shared" si="16"/>
        <v>0</v>
      </c>
      <c r="BA13" s="26"/>
      <c r="BB13" s="26"/>
      <c r="BC13" s="46">
        <f t="shared" si="17"/>
        <v>0</v>
      </c>
      <c r="BD13" s="26"/>
      <c r="BE13" s="26"/>
      <c r="BF13" s="46">
        <f t="shared" si="18"/>
        <v>0</v>
      </c>
      <c r="BG13" s="26"/>
      <c r="BH13" s="26"/>
      <c r="BI13" s="46">
        <f t="shared" si="19"/>
        <v>0</v>
      </c>
      <c r="BJ13" s="26"/>
      <c r="BK13" s="26"/>
      <c r="BL13" s="46">
        <f t="shared" si="20"/>
        <v>0</v>
      </c>
      <c r="BM13" s="26"/>
      <c r="BN13" s="26"/>
      <c r="BO13" s="46">
        <f t="shared" si="21"/>
        <v>0</v>
      </c>
      <c r="BP13" s="26"/>
      <c r="BQ13" s="26"/>
      <c r="BR13" s="46">
        <f t="shared" si="22"/>
        <v>0</v>
      </c>
      <c r="BS13" s="26"/>
      <c r="BT13" s="26"/>
      <c r="BU13" s="46">
        <f t="shared" si="23"/>
        <v>0</v>
      </c>
      <c r="BV13" s="26"/>
      <c r="BW13" s="26"/>
      <c r="BX13" s="46">
        <f t="shared" si="24"/>
        <v>0</v>
      </c>
      <c r="BY13" s="26"/>
      <c r="BZ13" s="26"/>
      <c r="CA13" s="25">
        <f t="shared" si="25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46">
        <f t="shared" si="1"/>
        <v>0</v>
      </c>
      <c r="H14" s="26"/>
      <c r="I14" s="26"/>
      <c r="J14" s="46">
        <f t="shared" si="2"/>
        <v>0</v>
      </c>
      <c r="K14" s="26"/>
      <c r="L14" s="26"/>
      <c r="M14" s="46">
        <f t="shared" si="3"/>
        <v>0</v>
      </c>
      <c r="N14" s="26"/>
      <c r="O14" s="26"/>
      <c r="P14" s="46">
        <f t="shared" si="4"/>
        <v>0</v>
      </c>
      <c r="Q14" s="26"/>
      <c r="R14" s="26"/>
      <c r="S14" s="46">
        <f t="shared" si="5"/>
        <v>0</v>
      </c>
      <c r="T14" s="26"/>
      <c r="U14" s="26"/>
      <c r="V14" s="46">
        <f t="shared" si="6"/>
        <v>0</v>
      </c>
      <c r="W14" s="26"/>
      <c r="X14" s="26"/>
      <c r="Y14" s="46">
        <f t="shared" si="7"/>
        <v>0</v>
      </c>
      <c r="Z14" s="26"/>
      <c r="AA14" s="26"/>
      <c r="AB14" s="46">
        <f t="shared" si="8"/>
        <v>0</v>
      </c>
      <c r="AC14" s="26"/>
      <c r="AD14" s="26"/>
      <c r="AE14" s="46">
        <f t="shared" si="9"/>
        <v>0</v>
      </c>
      <c r="AF14" s="26"/>
      <c r="AG14" s="26"/>
      <c r="AH14" s="46">
        <f t="shared" si="10"/>
        <v>0</v>
      </c>
      <c r="AI14" s="26"/>
      <c r="AJ14" s="26"/>
      <c r="AK14" s="46">
        <f t="shared" si="11"/>
        <v>0</v>
      </c>
      <c r="AL14" s="26"/>
      <c r="AM14" s="26"/>
      <c r="AN14" s="46">
        <f t="shared" si="12"/>
        <v>0</v>
      </c>
      <c r="AO14" s="26"/>
      <c r="AP14" s="26"/>
      <c r="AQ14" s="46">
        <f t="shared" si="13"/>
        <v>0</v>
      </c>
      <c r="AR14" s="26"/>
      <c r="AS14" s="26"/>
      <c r="AT14" s="46">
        <f t="shared" si="14"/>
        <v>0</v>
      </c>
      <c r="AU14" s="26"/>
      <c r="AV14" s="26"/>
      <c r="AW14" s="46">
        <f t="shared" si="15"/>
        <v>0</v>
      </c>
      <c r="AX14" s="26"/>
      <c r="AY14" s="26"/>
      <c r="AZ14" s="46">
        <f t="shared" si="16"/>
        <v>0</v>
      </c>
      <c r="BA14" s="26"/>
      <c r="BB14" s="26"/>
      <c r="BC14" s="46">
        <f t="shared" si="17"/>
        <v>0</v>
      </c>
      <c r="BD14" s="26"/>
      <c r="BE14" s="26"/>
      <c r="BF14" s="46">
        <f t="shared" si="18"/>
        <v>0</v>
      </c>
      <c r="BG14" s="26"/>
      <c r="BH14" s="26"/>
      <c r="BI14" s="46">
        <f t="shared" si="19"/>
        <v>0</v>
      </c>
      <c r="BJ14" s="26"/>
      <c r="BK14" s="26"/>
      <c r="BL14" s="46">
        <f t="shared" si="20"/>
        <v>0</v>
      </c>
      <c r="BM14" s="26"/>
      <c r="BN14" s="26"/>
      <c r="BO14" s="46">
        <f t="shared" si="21"/>
        <v>0</v>
      </c>
      <c r="BP14" s="26"/>
      <c r="BQ14" s="26"/>
      <c r="BR14" s="46">
        <f t="shared" si="22"/>
        <v>0</v>
      </c>
      <c r="BS14" s="26"/>
      <c r="BT14" s="26"/>
      <c r="BU14" s="46">
        <f t="shared" si="23"/>
        <v>0</v>
      </c>
      <c r="BV14" s="26"/>
      <c r="BW14" s="26"/>
      <c r="BX14" s="46">
        <f t="shared" si="24"/>
        <v>0</v>
      </c>
      <c r="BY14" s="26"/>
      <c r="BZ14" s="26"/>
      <c r="CA14" s="25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46">
        <f t="shared" si="1"/>
        <v>0</v>
      </c>
      <c r="H15" s="26"/>
      <c r="I15" s="26"/>
      <c r="J15" s="46">
        <f t="shared" si="2"/>
        <v>0</v>
      </c>
      <c r="K15" s="26"/>
      <c r="L15" s="26"/>
      <c r="M15" s="46">
        <f t="shared" si="3"/>
        <v>0</v>
      </c>
      <c r="N15" s="26"/>
      <c r="O15" s="26"/>
      <c r="P15" s="46">
        <f t="shared" si="4"/>
        <v>0</v>
      </c>
      <c r="Q15" s="26"/>
      <c r="R15" s="26"/>
      <c r="S15" s="46">
        <f t="shared" si="5"/>
        <v>0</v>
      </c>
      <c r="T15" s="26"/>
      <c r="U15" s="26"/>
      <c r="V15" s="46">
        <f t="shared" si="6"/>
        <v>0</v>
      </c>
      <c r="W15" s="26"/>
      <c r="X15" s="26"/>
      <c r="Y15" s="46">
        <f t="shared" si="7"/>
        <v>0</v>
      </c>
      <c r="Z15" s="26"/>
      <c r="AA15" s="26"/>
      <c r="AB15" s="46">
        <f t="shared" si="8"/>
        <v>0</v>
      </c>
      <c r="AC15" s="26"/>
      <c r="AD15" s="26"/>
      <c r="AE15" s="46">
        <f t="shared" si="9"/>
        <v>0</v>
      </c>
      <c r="AF15" s="26"/>
      <c r="AG15" s="26"/>
      <c r="AH15" s="46">
        <f t="shared" si="10"/>
        <v>0</v>
      </c>
      <c r="AI15" s="26"/>
      <c r="AJ15" s="26"/>
      <c r="AK15" s="46">
        <f t="shared" si="11"/>
        <v>0</v>
      </c>
      <c r="AL15" s="26"/>
      <c r="AM15" s="26"/>
      <c r="AN15" s="46">
        <f t="shared" si="12"/>
        <v>0</v>
      </c>
      <c r="AO15" s="26"/>
      <c r="AP15" s="26"/>
      <c r="AQ15" s="46">
        <f t="shared" si="13"/>
        <v>0</v>
      </c>
      <c r="AR15" s="26"/>
      <c r="AS15" s="26"/>
      <c r="AT15" s="46">
        <f t="shared" si="14"/>
        <v>0</v>
      </c>
      <c r="AU15" s="26"/>
      <c r="AV15" s="26"/>
      <c r="AW15" s="46">
        <f t="shared" si="15"/>
        <v>0</v>
      </c>
      <c r="AX15" s="26"/>
      <c r="AY15" s="26"/>
      <c r="AZ15" s="46">
        <f t="shared" si="16"/>
        <v>0</v>
      </c>
      <c r="BA15" s="26"/>
      <c r="BB15" s="26"/>
      <c r="BC15" s="46">
        <f t="shared" si="17"/>
        <v>0</v>
      </c>
      <c r="BD15" s="26"/>
      <c r="BE15" s="26"/>
      <c r="BF15" s="46">
        <f t="shared" si="18"/>
        <v>0</v>
      </c>
      <c r="BG15" s="26"/>
      <c r="BH15" s="26"/>
      <c r="BI15" s="46">
        <f t="shared" si="19"/>
        <v>0</v>
      </c>
      <c r="BJ15" s="26"/>
      <c r="BK15" s="26"/>
      <c r="BL15" s="46">
        <f t="shared" si="20"/>
        <v>0</v>
      </c>
      <c r="BM15" s="26"/>
      <c r="BN15" s="26"/>
      <c r="BO15" s="46">
        <f t="shared" si="21"/>
        <v>0</v>
      </c>
      <c r="BP15" s="26"/>
      <c r="BQ15" s="26"/>
      <c r="BR15" s="46">
        <f t="shared" si="22"/>
        <v>0</v>
      </c>
      <c r="BS15" s="26"/>
      <c r="BT15" s="26"/>
      <c r="BU15" s="46">
        <f t="shared" si="23"/>
        <v>0</v>
      </c>
      <c r="BV15" s="26"/>
      <c r="BW15" s="26"/>
      <c r="BX15" s="46">
        <f t="shared" si="24"/>
        <v>0</v>
      </c>
      <c r="BY15" s="26"/>
      <c r="BZ15" s="26"/>
      <c r="CA15" s="25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46">
        <f t="shared" si="1"/>
        <v>0</v>
      </c>
      <c r="H16" s="26"/>
      <c r="I16" s="26"/>
      <c r="J16" s="46">
        <f t="shared" si="2"/>
        <v>0</v>
      </c>
      <c r="K16" s="26"/>
      <c r="L16" s="26"/>
      <c r="M16" s="46">
        <f t="shared" si="3"/>
        <v>0</v>
      </c>
      <c r="N16" s="26"/>
      <c r="O16" s="26"/>
      <c r="P16" s="46">
        <f t="shared" si="4"/>
        <v>0</v>
      </c>
      <c r="Q16" s="26"/>
      <c r="R16" s="26"/>
      <c r="S16" s="46">
        <f t="shared" si="5"/>
        <v>0</v>
      </c>
      <c r="T16" s="26"/>
      <c r="U16" s="26"/>
      <c r="V16" s="46">
        <f t="shared" si="6"/>
        <v>0</v>
      </c>
      <c r="W16" s="26"/>
      <c r="X16" s="26"/>
      <c r="Y16" s="46">
        <f t="shared" si="7"/>
        <v>0</v>
      </c>
      <c r="Z16" s="26"/>
      <c r="AA16" s="26"/>
      <c r="AB16" s="46">
        <f t="shared" si="8"/>
        <v>0</v>
      </c>
      <c r="AC16" s="26"/>
      <c r="AD16" s="26"/>
      <c r="AE16" s="46">
        <f t="shared" si="9"/>
        <v>0</v>
      </c>
      <c r="AF16" s="26"/>
      <c r="AG16" s="26"/>
      <c r="AH16" s="46">
        <f t="shared" si="10"/>
        <v>0</v>
      </c>
      <c r="AI16" s="26"/>
      <c r="AJ16" s="26"/>
      <c r="AK16" s="46">
        <f t="shared" si="11"/>
        <v>0</v>
      </c>
      <c r="AL16" s="26"/>
      <c r="AM16" s="26"/>
      <c r="AN16" s="46">
        <f t="shared" si="12"/>
        <v>0</v>
      </c>
      <c r="AO16" s="26"/>
      <c r="AP16" s="26"/>
      <c r="AQ16" s="46">
        <f t="shared" si="13"/>
        <v>0</v>
      </c>
      <c r="AR16" s="26"/>
      <c r="AS16" s="26"/>
      <c r="AT16" s="46">
        <f t="shared" si="14"/>
        <v>0</v>
      </c>
      <c r="AU16" s="26"/>
      <c r="AV16" s="26"/>
      <c r="AW16" s="46">
        <f t="shared" si="15"/>
        <v>0</v>
      </c>
      <c r="AX16" s="26"/>
      <c r="AY16" s="26"/>
      <c r="AZ16" s="46">
        <f t="shared" si="16"/>
        <v>0</v>
      </c>
      <c r="BA16" s="26"/>
      <c r="BB16" s="26"/>
      <c r="BC16" s="46">
        <f t="shared" si="17"/>
        <v>0</v>
      </c>
      <c r="BD16" s="26"/>
      <c r="BE16" s="26"/>
      <c r="BF16" s="46">
        <f t="shared" si="18"/>
        <v>0</v>
      </c>
      <c r="BG16" s="26"/>
      <c r="BH16" s="26"/>
      <c r="BI16" s="46">
        <f t="shared" si="19"/>
        <v>0</v>
      </c>
      <c r="BJ16" s="26"/>
      <c r="BK16" s="26"/>
      <c r="BL16" s="46">
        <f t="shared" si="20"/>
        <v>0</v>
      </c>
      <c r="BM16" s="26"/>
      <c r="BN16" s="26"/>
      <c r="BO16" s="46">
        <f t="shared" si="21"/>
        <v>0</v>
      </c>
      <c r="BP16" s="26"/>
      <c r="BQ16" s="26"/>
      <c r="BR16" s="46">
        <f t="shared" si="22"/>
        <v>0</v>
      </c>
      <c r="BS16" s="26"/>
      <c r="BT16" s="26"/>
      <c r="BU16" s="46">
        <f t="shared" si="23"/>
        <v>0</v>
      </c>
      <c r="BV16" s="26"/>
      <c r="BW16" s="26"/>
      <c r="BX16" s="46">
        <f t="shared" si="24"/>
        <v>0</v>
      </c>
      <c r="BY16" s="26"/>
      <c r="BZ16" s="26"/>
      <c r="CA16" s="25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46">
        <f t="shared" si="1"/>
        <v>0</v>
      </c>
      <c r="H17" s="26"/>
      <c r="I17" s="26"/>
      <c r="J17" s="46">
        <f t="shared" si="2"/>
        <v>0</v>
      </c>
      <c r="K17" s="26"/>
      <c r="L17" s="26"/>
      <c r="M17" s="46">
        <f t="shared" si="3"/>
        <v>0</v>
      </c>
      <c r="N17" s="26"/>
      <c r="O17" s="26"/>
      <c r="P17" s="46">
        <f t="shared" si="4"/>
        <v>0</v>
      </c>
      <c r="Q17" s="26"/>
      <c r="R17" s="26"/>
      <c r="S17" s="46">
        <f t="shared" si="5"/>
        <v>0</v>
      </c>
      <c r="T17" s="26"/>
      <c r="U17" s="26"/>
      <c r="V17" s="46">
        <f t="shared" si="6"/>
        <v>0</v>
      </c>
      <c r="W17" s="26"/>
      <c r="X17" s="26"/>
      <c r="Y17" s="46">
        <f t="shared" si="7"/>
        <v>0</v>
      </c>
      <c r="Z17" s="26"/>
      <c r="AA17" s="26"/>
      <c r="AB17" s="46">
        <f t="shared" si="8"/>
        <v>0</v>
      </c>
      <c r="AC17" s="26"/>
      <c r="AD17" s="26"/>
      <c r="AE17" s="46">
        <f t="shared" si="9"/>
        <v>0</v>
      </c>
      <c r="AF17" s="26"/>
      <c r="AG17" s="26"/>
      <c r="AH17" s="46">
        <f t="shared" si="10"/>
        <v>0</v>
      </c>
      <c r="AI17" s="26"/>
      <c r="AJ17" s="26"/>
      <c r="AK17" s="46">
        <f t="shared" si="11"/>
        <v>0</v>
      </c>
      <c r="AL17" s="26"/>
      <c r="AM17" s="26"/>
      <c r="AN17" s="46">
        <f t="shared" si="12"/>
        <v>0</v>
      </c>
      <c r="AO17" s="26"/>
      <c r="AP17" s="26"/>
      <c r="AQ17" s="46">
        <f t="shared" si="13"/>
        <v>0</v>
      </c>
      <c r="AR17" s="26"/>
      <c r="AS17" s="26"/>
      <c r="AT17" s="46">
        <f t="shared" si="14"/>
        <v>0</v>
      </c>
      <c r="AU17" s="26"/>
      <c r="AV17" s="26"/>
      <c r="AW17" s="46">
        <f t="shared" si="15"/>
        <v>0</v>
      </c>
      <c r="AX17" s="26"/>
      <c r="AY17" s="26"/>
      <c r="AZ17" s="46">
        <f t="shared" si="16"/>
        <v>0</v>
      </c>
      <c r="BA17" s="26"/>
      <c r="BB17" s="26"/>
      <c r="BC17" s="46">
        <f t="shared" si="17"/>
        <v>0</v>
      </c>
      <c r="BD17" s="26"/>
      <c r="BE17" s="26"/>
      <c r="BF17" s="46">
        <f t="shared" si="18"/>
        <v>0</v>
      </c>
      <c r="BG17" s="26"/>
      <c r="BH17" s="26"/>
      <c r="BI17" s="46">
        <f t="shared" si="19"/>
        <v>0</v>
      </c>
      <c r="BJ17" s="26"/>
      <c r="BK17" s="26"/>
      <c r="BL17" s="46">
        <f t="shared" si="20"/>
        <v>0</v>
      </c>
      <c r="BM17" s="26"/>
      <c r="BN17" s="26"/>
      <c r="BO17" s="46">
        <f t="shared" si="21"/>
        <v>0</v>
      </c>
      <c r="BP17" s="26"/>
      <c r="BQ17" s="26"/>
      <c r="BR17" s="46">
        <f t="shared" si="22"/>
        <v>0</v>
      </c>
      <c r="BS17" s="26"/>
      <c r="BT17" s="26"/>
      <c r="BU17" s="46">
        <f t="shared" si="23"/>
        <v>0</v>
      </c>
      <c r="BV17" s="26"/>
      <c r="BW17" s="26"/>
      <c r="BX17" s="46">
        <f t="shared" si="24"/>
        <v>0</v>
      </c>
      <c r="BY17" s="26"/>
      <c r="BZ17" s="26"/>
      <c r="CA17" s="25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46">
        <f t="shared" si="1"/>
        <v>0</v>
      </c>
      <c r="H18" s="26"/>
      <c r="I18" s="26"/>
      <c r="J18" s="46">
        <f t="shared" si="2"/>
        <v>0</v>
      </c>
      <c r="K18" s="26"/>
      <c r="L18" s="26"/>
      <c r="M18" s="46">
        <f t="shared" si="3"/>
        <v>0</v>
      </c>
      <c r="N18" s="26"/>
      <c r="O18" s="26"/>
      <c r="P18" s="46">
        <f t="shared" si="4"/>
        <v>0</v>
      </c>
      <c r="Q18" s="26"/>
      <c r="R18" s="26"/>
      <c r="S18" s="46">
        <f t="shared" si="5"/>
        <v>0</v>
      </c>
      <c r="T18" s="26"/>
      <c r="U18" s="26"/>
      <c r="V18" s="46">
        <f t="shared" si="6"/>
        <v>0</v>
      </c>
      <c r="W18" s="26"/>
      <c r="X18" s="26"/>
      <c r="Y18" s="46">
        <f t="shared" si="7"/>
        <v>0</v>
      </c>
      <c r="Z18" s="26"/>
      <c r="AA18" s="26"/>
      <c r="AB18" s="46">
        <f t="shared" si="8"/>
        <v>0</v>
      </c>
      <c r="AC18" s="26"/>
      <c r="AD18" s="26"/>
      <c r="AE18" s="46">
        <f t="shared" si="9"/>
        <v>0</v>
      </c>
      <c r="AF18" s="26"/>
      <c r="AG18" s="26"/>
      <c r="AH18" s="46">
        <f t="shared" si="10"/>
        <v>0</v>
      </c>
      <c r="AI18" s="26"/>
      <c r="AJ18" s="26"/>
      <c r="AK18" s="46">
        <f t="shared" si="11"/>
        <v>0</v>
      </c>
      <c r="AL18" s="26"/>
      <c r="AM18" s="26"/>
      <c r="AN18" s="46">
        <f t="shared" si="12"/>
        <v>0</v>
      </c>
      <c r="AO18" s="26"/>
      <c r="AP18" s="26"/>
      <c r="AQ18" s="46">
        <f t="shared" si="13"/>
        <v>0</v>
      </c>
      <c r="AR18" s="26"/>
      <c r="AS18" s="26"/>
      <c r="AT18" s="46">
        <f t="shared" si="14"/>
        <v>0</v>
      </c>
      <c r="AU18" s="26"/>
      <c r="AV18" s="26"/>
      <c r="AW18" s="46">
        <f t="shared" si="15"/>
        <v>0</v>
      </c>
      <c r="AX18" s="26"/>
      <c r="AY18" s="26"/>
      <c r="AZ18" s="46">
        <f t="shared" si="16"/>
        <v>0</v>
      </c>
      <c r="BA18" s="26"/>
      <c r="BB18" s="26"/>
      <c r="BC18" s="46">
        <f t="shared" si="17"/>
        <v>0</v>
      </c>
      <c r="BD18" s="26"/>
      <c r="BE18" s="26"/>
      <c r="BF18" s="46">
        <f t="shared" si="18"/>
        <v>0</v>
      </c>
      <c r="BG18" s="26"/>
      <c r="BH18" s="26"/>
      <c r="BI18" s="46">
        <f t="shared" si="19"/>
        <v>0</v>
      </c>
      <c r="BJ18" s="26"/>
      <c r="BK18" s="26"/>
      <c r="BL18" s="46">
        <f t="shared" si="20"/>
        <v>0</v>
      </c>
      <c r="BM18" s="26"/>
      <c r="BN18" s="26"/>
      <c r="BO18" s="46">
        <f t="shared" si="21"/>
        <v>0</v>
      </c>
      <c r="BP18" s="26"/>
      <c r="BQ18" s="26"/>
      <c r="BR18" s="46">
        <f t="shared" si="22"/>
        <v>0</v>
      </c>
      <c r="BS18" s="26"/>
      <c r="BT18" s="26"/>
      <c r="BU18" s="46">
        <f t="shared" si="23"/>
        <v>0</v>
      </c>
      <c r="BV18" s="26"/>
      <c r="BW18" s="26"/>
      <c r="BX18" s="46">
        <f t="shared" si="24"/>
        <v>0</v>
      </c>
      <c r="BY18" s="26"/>
      <c r="BZ18" s="26"/>
      <c r="CA18" s="25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46">
        <f t="shared" si="1"/>
        <v>0</v>
      </c>
      <c r="H19" s="26"/>
      <c r="I19" s="26"/>
      <c r="J19" s="46">
        <f t="shared" si="2"/>
        <v>0</v>
      </c>
      <c r="K19" s="26"/>
      <c r="L19" s="26"/>
      <c r="M19" s="46">
        <f t="shared" si="3"/>
        <v>0</v>
      </c>
      <c r="N19" s="26"/>
      <c r="O19" s="26"/>
      <c r="P19" s="46">
        <f t="shared" si="4"/>
        <v>0</v>
      </c>
      <c r="Q19" s="26"/>
      <c r="R19" s="26"/>
      <c r="S19" s="46">
        <f t="shared" si="5"/>
        <v>0</v>
      </c>
      <c r="T19" s="26"/>
      <c r="U19" s="26"/>
      <c r="V19" s="46">
        <f t="shared" si="6"/>
        <v>0</v>
      </c>
      <c r="W19" s="26"/>
      <c r="X19" s="26"/>
      <c r="Y19" s="46">
        <f t="shared" si="7"/>
        <v>0</v>
      </c>
      <c r="Z19" s="26"/>
      <c r="AA19" s="26"/>
      <c r="AB19" s="46">
        <f t="shared" si="8"/>
        <v>0</v>
      </c>
      <c r="AC19" s="26"/>
      <c r="AD19" s="26"/>
      <c r="AE19" s="46">
        <f t="shared" si="9"/>
        <v>0</v>
      </c>
      <c r="AF19" s="26"/>
      <c r="AG19" s="26"/>
      <c r="AH19" s="46">
        <f t="shared" si="10"/>
        <v>0</v>
      </c>
      <c r="AI19" s="26"/>
      <c r="AJ19" s="26"/>
      <c r="AK19" s="46">
        <f t="shared" si="11"/>
        <v>0</v>
      </c>
      <c r="AL19" s="26"/>
      <c r="AM19" s="26"/>
      <c r="AN19" s="46">
        <f t="shared" si="12"/>
        <v>0</v>
      </c>
      <c r="AO19" s="26"/>
      <c r="AP19" s="26"/>
      <c r="AQ19" s="46">
        <f t="shared" si="13"/>
        <v>0</v>
      </c>
      <c r="AR19" s="26"/>
      <c r="AS19" s="26"/>
      <c r="AT19" s="46">
        <f t="shared" si="14"/>
        <v>0</v>
      </c>
      <c r="AU19" s="26"/>
      <c r="AV19" s="26"/>
      <c r="AW19" s="46">
        <f t="shared" si="15"/>
        <v>0</v>
      </c>
      <c r="AX19" s="26"/>
      <c r="AY19" s="26"/>
      <c r="AZ19" s="46">
        <f t="shared" si="16"/>
        <v>0</v>
      </c>
      <c r="BA19" s="26"/>
      <c r="BB19" s="26"/>
      <c r="BC19" s="46">
        <f t="shared" si="17"/>
        <v>0</v>
      </c>
      <c r="BD19" s="26"/>
      <c r="BE19" s="26"/>
      <c r="BF19" s="46">
        <f t="shared" si="18"/>
        <v>0</v>
      </c>
      <c r="BG19" s="26"/>
      <c r="BH19" s="26"/>
      <c r="BI19" s="46">
        <f t="shared" si="19"/>
        <v>0</v>
      </c>
      <c r="BJ19" s="26"/>
      <c r="BK19" s="26"/>
      <c r="BL19" s="46">
        <f t="shared" si="20"/>
        <v>0</v>
      </c>
      <c r="BM19" s="26"/>
      <c r="BN19" s="26"/>
      <c r="BO19" s="46">
        <f t="shared" si="21"/>
        <v>0</v>
      </c>
      <c r="BP19" s="26"/>
      <c r="BQ19" s="26"/>
      <c r="BR19" s="46">
        <f t="shared" si="22"/>
        <v>0</v>
      </c>
      <c r="BS19" s="26"/>
      <c r="BT19" s="26"/>
      <c r="BU19" s="46">
        <f t="shared" si="23"/>
        <v>0</v>
      </c>
      <c r="BV19" s="26"/>
      <c r="BW19" s="26"/>
      <c r="BX19" s="46">
        <f t="shared" si="24"/>
        <v>0</v>
      </c>
      <c r="BY19" s="26"/>
      <c r="BZ19" s="26"/>
      <c r="CA19" s="25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46">
        <f t="shared" si="1"/>
        <v>0</v>
      </c>
      <c r="H20" s="26"/>
      <c r="I20" s="26"/>
      <c r="J20" s="46">
        <f t="shared" si="2"/>
        <v>0</v>
      </c>
      <c r="K20" s="26"/>
      <c r="L20" s="26"/>
      <c r="M20" s="46">
        <f t="shared" si="3"/>
        <v>0</v>
      </c>
      <c r="N20" s="26"/>
      <c r="O20" s="26"/>
      <c r="P20" s="46">
        <f t="shared" si="4"/>
        <v>0</v>
      </c>
      <c r="Q20" s="26"/>
      <c r="R20" s="26"/>
      <c r="S20" s="46">
        <f t="shared" si="5"/>
        <v>0</v>
      </c>
      <c r="T20" s="26"/>
      <c r="U20" s="26"/>
      <c r="V20" s="46">
        <f t="shared" si="6"/>
        <v>0</v>
      </c>
      <c r="W20" s="26"/>
      <c r="X20" s="26"/>
      <c r="Y20" s="46">
        <f t="shared" si="7"/>
        <v>0</v>
      </c>
      <c r="Z20" s="26"/>
      <c r="AA20" s="26"/>
      <c r="AB20" s="46">
        <f t="shared" si="8"/>
        <v>0</v>
      </c>
      <c r="AC20" s="26"/>
      <c r="AD20" s="26"/>
      <c r="AE20" s="46">
        <f t="shared" si="9"/>
        <v>0</v>
      </c>
      <c r="AF20" s="26"/>
      <c r="AG20" s="26"/>
      <c r="AH20" s="46">
        <f t="shared" si="10"/>
        <v>0</v>
      </c>
      <c r="AI20" s="26"/>
      <c r="AJ20" s="26"/>
      <c r="AK20" s="46">
        <f t="shared" si="11"/>
        <v>0</v>
      </c>
      <c r="AL20" s="26"/>
      <c r="AM20" s="26"/>
      <c r="AN20" s="46">
        <f t="shared" si="12"/>
        <v>0</v>
      </c>
      <c r="AO20" s="26"/>
      <c r="AP20" s="26"/>
      <c r="AQ20" s="46">
        <f t="shared" si="13"/>
        <v>0</v>
      </c>
      <c r="AR20" s="26"/>
      <c r="AS20" s="26"/>
      <c r="AT20" s="46">
        <f t="shared" si="14"/>
        <v>0</v>
      </c>
      <c r="AU20" s="26"/>
      <c r="AV20" s="26"/>
      <c r="AW20" s="46">
        <f t="shared" si="15"/>
        <v>0</v>
      </c>
      <c r="AX20" s="26"/>
      <c r="AY20" s="26"/>
      <c r="AZ20" s="46">
        <f t="shared" si="16"/>
        <v>0</v>
      </c>
      <c r="BA20" s="26"/>
      <c r="BB20" s="26"/>
      <c r="BC20" s="46">
        <f t="shared" si="17"/>
        <v>0</v>
      </c>
      <c r="BD20" s="26"/>
      <c r="BE20" s="26"/>
      <c r="BF20" s="46">
        <f t="shared" si="18"/>
        <v>0</v>
      </c>
      <c r="BG20" s="26"/>
      <c r="BH20" s="26"/>
      <c r="BI20" s="46">
        <f t="shared" si="19"/>
        <v>0</v>
      </c>
      <c r="BJ20" s="26"/>
      <c r="BK20" s="26"/>
      <c r="BL20" s="46">
        <f t="shared" si="20"/>
        <v>0</v>
      </c>
      <c r="BM20" s="26"/>
      <c r="BN20" s="26"/>
      <c r="BO20" s="46">
        <f t="shared" si="21"/>
        <v>0</v>
      </c>
      <c r="BP20" s="26"/>
      <c r="BQ20" s="26"/>
      <c r="BR20" s="46">
        <f t="shared" si="22"/>
        <v>0</v>
      </c>
      <c r="BS20" s="26"/>
      <c r="BT20" s="26"/>
      <c r="BU20" s="46">
        <f t="shared" si="23"/>
        <v>0</v>
      </c>
      <c r="BV20" s="26"/>
      <c r="BW20" s="26"/>
      <c r="BX20" s="46">
        <f t="shared" si="24"/>
        <v>0</v>
      </c>
      <c r="BY20" s="26"/>
      <c r="BZ20" s="26"/>
      <c r="CA20" s="25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46">
        <f t="shared" si="1"/>
        <v>0</v>
      </c>
      <c r="H21" s="26"/>
      <c r="I21" s="26"/>
      <c r="J21" s="46">
        <f t="shared" si="2"/>
        <v>0</v>
      </c>
      <c r="K21" s="26"/>
      <c r="L21" s="26"/>
      <c r="M21" s="46">
        <f t="shared" si="3"/>
        <v>0</v>
      </c>
      <c r="N21" s="26"/>
      <c r="O21" s="26"/>
      <c r="P21" s="46">
        <f t="shared" si="4"/>
        <v>0</v>
      </c>
      <c r="Q21" s="26"/>
      <c r="R21" s="26"/>
      <c r="S21" s="46">
        <f t="shared" si="5"/>
        <v>0</v>
      </c>
      <c r="T21" s="26"/>
      <c r="U21" s="26"/>
      <c r="V21" s="46">
        <f t="shared" si="6"/>
        <v>0</v>
      </c>
      <c r="W21" s="26"/>
      <c r="X21" s="26"/>
      <c r="Y21" s="46">
        <f t="shared" si="7"/>
        <v>0</v>
      </c>
      <c r="Z21" s="26"/>
      <c r="AA21" s="26"/>
      <c r="AB21" s="46">
        <f t="shared" si="8"/>
        <v>0</v>
      </c>
      <c r="AC21" s="26"/>
      <c r="AD21" s="26"/>
      <c r="AE21" s="46">
        <f t="shared" si="9"/>
        <v>0</v>
      </c>
      <c r="AF21" s="26"/>
      <c r="AG21" s="26"/>
      <c r="AH21" s="46">
        <f t="shared" si="10"/>
        <v>0</v>
      </c>
      <c r="AI21" s="26"/>
      <c r="AJ21" s="26"/>
      <c r="AK21" s="46">
        <f t="shared" si="11"/>
        <v>0</v>
      </c>
      <c r="AL21" s="26"/>
      <c r="AM21" s="26"/>
      <c r="AN21" s="46">
        <f t="shared" si="12"/>
        <v>0</v>
      </c>
      <c r="AO21" s="26"/>
      <c r="AP21" s="26"/>
      <c r="AQ21" s="46">
        <f t="shared" si="13"/>
        <v>0</v>
      </c>
      <c r="AR21" s="26"/>
      <c r="AS21" s="26"/>
      <c r="AT21" s="46">
        <f t="shared" si="14"/>
        <v>0</v>
      </c>
      <c r="AU21" s="26"/>
      <c r="AV21" s="26"/>
      <c r="AW21" s="46">
        <f t="shared" si="15"/>
        <v>0</v>
      </c>
      <c r="AX21" s="26"/>
      <c r="AY21" s="26"/>
      <c r="AZ21" s="46">
        <f t="shared" si="16"/>
        <v>0</v>
      </c>
      <c r="BA21" s="26"/>
      <c r="BB21" s="26"/>
      <c r="BC21" s="46">
        <f t="shared" si="17"/>
        <v>0</v>
      </c>
      <c r="BD21" s="26"/>
      <c r="BE21" s="26"/>
      <c r="BF21" s="46">
        <f t="shared" si="18"/>
        <v>0</v>
      </c>
      <c r="BG21" s="26"/>
      <c r="BH21" s="26"/>
      <c r="BI21" s="46">
        <f t="shared" si="19"/>
        <v>0</v>
      </c>
      <c r="BJ21" s="26"/>
      <c r="BK21" s="26"/>
      <c r="BL21" s="46">
        <f t="shared" si="20"/>
        <v>0</v>
      </c>
      <c r="BM21" s="26"/>
      <c r="BN21" s="26"/>
      <c r="BO21" s="46">
        <f t="shared" si="21"/>
        <v>0</v>
      </c>
      <c r="BP21" s="26"/>
      <c r="BQ21" s="26"/>
      <c r="BR21" s="46">
        <f t="shared" si="22"/>
        <v>0</v>
      </c>
      <c r="BS21" s="26"/>
      <c r="BT21" s="26"/>
      <c r="BU21" s="46">
        <f t="shared" si="23"/>
        <v>0</v>
      </c>
      <c r="BV21" s="26"/>
      <c r="BW21" s="26"/>
      <c r="BX21" s="46">
        <f t="shared" si="24"/>
        <v>0</v>
      </c>
      <c r="BY21" s="26"/>
      <c r="BZ21" s="26"/>
      <c r="CA21" s="25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46">
        <f t="shared" si="1"/>
        <v>0</v>
      </c>
      <c r="H22" s="26"/>
      <c r="I22" s="26"/>
      <c r="J22" s="46">
        <f t="shared" si="2"/>
        <v>0</v>
      </c>
      <c r="K22" s="26"/>
      <c r="L22" s="26"/>
      <c r="M22" s="46">
        <f t="shared" si="3"/>
        <v>0</v>
      </c>
      <c r="N22" s="26"/>
      <c r="O22" s="26"/>
      <c r="P22" s="46">
        <f t="shared" si="4"/>
        <v>0</v>
      </c>
      <c r="Q22" s="26"/>
      <c r="R22" s="26"/>
      <c r="S22" s="46">
        <f t="shared" si="5"/>
        <v>0</v>
      </c>
      <c r="T22" s="26"/>
      <c r="U22" s="26"/>
      <c r="V22" s="46">
        <f t="shared" si="6"/>
        <v>0</v>
      </c>
      <c r="W22" s="26"/>
      <c r="X22" s="26"/>
      <c r="Y22" s="46">
        <f t="shared" si="7"/>
        <v>0</v>
      </c>
      <c r="Z22" s="26"/>
      <c r="AA22" s="26"/>
      <c r="AB22" s="46">
        <f t="shared" si="8"/>
        <v>0</v>
      </c>
      <c r="AC22" s="26"/>
      <c r="AD22" s="26"/>
      <c r="AE22" s="46">
        <f t="shared" si="9"/>
        <v>0</v>
      </c>
      <c r="AF22" s="26"/>
      <c r="AG22" s="26"/>
      <c r="AH22" s="46">
        <f t="shared" si="10"/>
        <v>0</v>
      </c>
      <c r="AI22" s="26"/>
      <c r="AJ22" s="26"/>
      <c r="AK22" s="46">
        <f t="shared" si="11"/>
        <v>0</v>
      </c>
      <c r="AL22" s="26"/>
      <c r="AM22" s="26"/>
      <c r="AN22" s="46">
        <f t="shared" si="12"/>
        <v>0</v>
      </c>
      <c r="AO22" s="26"/>
      <c r="AP22" s="26"/>
      <c r="AQ22" s="46">
        <f t="shared" si="13"/>
        <v>0</v>
      </c>
      <c r="AR22" s="26"/>
      <c r="AS22" s="26"/>
      <c r="AT22" s="46">
        <f t="shared" si="14"/>
        <v>0</v>
      </c>
      <c r="AU22" s="26"/>
      <c r="AV22" s="26"/>
      <c r="AW22" s="46">
        <f t="shared" si="15"/>
        <v>0</v>
      </c>
      <c r="AX22" s="26"/>
      <c r="AY22" s="26"/>
      <c r="AZ22" s="46">
        <f t="shared" si="16"/>
        <v>0</v>
      </c>
      <c r="BA22" s="26"/>
      <c r="BB22" s="26"/>
      <c r="BC22" s="46">
        <f t="shared" si="17"/>
        <v>0</v>
      </c>
      <c r="BD22" s="26"/>
      <c r="BE22" s="26"/>
      <c r="BF22" s="46">
        <f t="shared" si="18"/>
        <v>0</v>
      </c>
      <c r="BG22" s="26"/>
      <c r="BH22" s="26"/>
      <c r="BI22" s="46">
        <f t="shared" si="19"/>
        <v>0</v>
      </c>
      <c r="BJ22" s="26"/>
      <c r="BK22" s="26"/>
      <c r="BL22" s="46">
        <f t="shared" si="20"/>
        <v>0</v>
      </c>
      <c r="BM22" s="26"/>
      <c r="BN22" s="26"/>
      <c r="BO22" s="46">
        <f t="shared" si="21"/>
        <v>0</v>
      </c>
      <c r="BP22" s="26"/>
      <c r="BQ22" s="26"/>
      <c r="BR22" s="46">
        <f t="shared" si="22"/>
        <v>0</v>
      </c>
      <c r="BS22" s="26"/>
      <c r="BT22" s="26"/>
      <c r="BU22" s="46">
        <f t="shared" si="23"/>
        <v>0</v>
      </c>
      <c r="BV22" s="26"/>
      <c r="BW22" s="26"/>
      <c r="BX22" s="46">
        <f t="shared" si="24"/>
        <v>0</v>
      </c>
      <c r="BY22" s="26"/>
      <c r="BZ22" s="26"/>
      <c r="CA22" s="25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46">
        <f t="shared" si="1"/>
        <v>0</v>
      </c>
      <c r="H23" s="26"/>
      <c r="I23" s="26"/>
      <c r="J23" s="46">
        <f t="shared" si="2"/>
        <v>0</v>
      </c>
      <c r="K23" s="26"/>
      <c r="L23" s="26"/>
      <c r="M23" s="46">
        <f t="shared" si="3"/>
        <v>0</v>
      </c>
      <c r="N23" s="26"/>
      <c r="O23" s="26"/>
      <c r="P23" s="46">
        <f t="shared" si="4"/>
        <v>0</v>
      </c>
      <c r="Q23" s="26"/>
      <c r="R23" s="26"/>
      <c r="S23" s="46">
        <f t="shared" si="5"/>
        <v>0</v>
      </c>
      <c r="T23" s="26"/>
      <c r="U23" s="26"/>
      <c r="V23" s="46">
        <f t="shared" si="6"/>
        <v>0</v>
      </c>
      <c r="W23" s="26"/>
      <c r="X23" s="26"/>
      <c r="Y23" s="46">
        <f t="shared" si="7"/>
        <v>0</v>
      </c>
      <c r="Z23" s="26"/>
      <c r="AA23" s="26"/>
      <c r="AB23" s="46">
        <f t="shared" si="8"/>
        <v>0</v>
      </c>
      <c r="AC23" s="26"/>
      <c r="AD23" s="26"/>
      <c r="AE23" s="46">
        <f t="shared" si="9"/>
        <v>0</v>
      </c>
      <c r="AF23" s="26"/>
      <c r="AG23" s="26"/>
      <c r="AH23" s="46">
        <f t="shared" si="10"/>
        <v>0</v>
      </c>
      <c r="AI23" s="26"/>
      <c r="AJ23" s="26"/>
      <c r="AK23" s="46">
        <f t="shared" si="11"/>
        <v>0</v>
      </c>
      <c r="AL23" s="26"/>
      <c r="AM23" s="26"/>
      <c r="AN23" s="46">
        <f t="shared" si="12"/>
        <v>0</v>
      </c>
      <c r="AO23" s="26"/>
      <c r="AP23" s="26"/>
      <c r="AQ23" s="46">
        <f t="shared" si="13"/>
        <v>0</v>
      </c>
      <c r="AR23" s="26"/>
      <c r="AS23" s="26"/>
      <c r="AT23" s="46">
        <f t="shared" si="14"/>
        <v>0</v>
      </c>
      <c r="AU23" s="26"/>
      <c r="AV23" s="26"/>
      <c r="AW23" s="46">
        <f t="shared" si="15"/>
        <v>0</v>
      </c>
      <c r="AX23" s="26"/>
      <c r="AY23" s="26"/>
      <c r="AZ23" s="46">
        <f t="shared" si="16"/>
        <v>0</v>
      </c>
      <c r="BA23" s="26"/>
      <c r="BB23" s="26"/>
      <c r="BC23" s="46">
        <f t="shared" si="17"/>
        <v>0</v>
      </c>
      <c r="BD23" s="26"/>
      <c r="BE23" s="26"/>
      <c r="BF23" s="46">
        <f t="shared" si="18"/>
        <v>0</v>
      </c>
      <c r="BG23" s="26"/>
      <c r="BH23" s="26"/>
      <c r="BI23" s="46">
        <f t="shared" si="19"/>
        <v>0</v>
      </c>
      <c r="BJ23" s="26"/>
      <c r="BK23" s="26"/>
      <c r="BL23" s="46">
        <f t="shared" si="20"/>
        <v>0</v>
      </c>
      <c r="BM23" s="26"/>
      <c r="BN23" s="26"/>
      <c r="BO23" s="46">
        <f t="shared" si="21"/>
        <v>0</v>
      </c>
      <c r="BP23" s="26"/>
      <c r="BQ23" s="26"/>
      <c r="BR23" s="46">
        <f t="shared" si="22"/>
        <v>0</v>
      </c>
      <c r="BS23" s="26"/>
      <c r="BT23" s="26"/>
      <c r="BU23" s="46">
        <f t="shared" si="23"/>
        <v>0</v>
      </c>
      <c r="BV23" s="26"/>
      <c r="BW23" s="26"/>
      <c r="BX23" s="46">
        <f t="shared" si="24"/>
        <v>0</v>
      </c>
      <c r="BY23" s="26"/>
      <c r="BZ23" s="26"/>
      <c r="CA23" s="25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46">
        <f t="shared" si="1"/>
        <v>0</v>
      </c>
      <c r="H24" s="26"/>
      <c r="I24" s="26"/>
      <c r="J24" s="46">
        <f t="shared" si="2"/>
        <v>0</v>
      </c>
      <c r="K24" s="26"/>
      <c r="L24" s="26"/>
      <c r="M24" s="46">
        <f t="shared" si="3"/>
        <v>0</v>
      </c>
      <c r="N24" s="26"/>
      <c r="O24" s="26"/>
      <c r="P24" s="46">
        <f t="shared" si="4"/>
        <v>0</v>
      </c>
      <c r="Q24" s="26"/>
      <c r="R24" s="26"/>
      <c r="S24" s="46">
        <f t="shared" si="5"/>
        <v>0</v>
      </c>
      <c r="T24" s="26"/>
      <c r="U24" s="26"/>
      <c r="V24" s="46">
        <f t="shared" si="6"/>
        <v>0</v>
      </c>
      <c r="W24" s="26"/>
      <c r="X24" s="26"/>
      <c r="Y24" s="46">
        <f t="shared" si="7"/>
        <v>0</v>
      </c>
      <c r="Z24" s="26"/>
      <c r="AA24" s="26"/>
      <c r="AB24" s="46">
        <f t="shared" si="8"/>
        <v>0</v>
      </c>
      <c r="AC24" s="26"/>
      <c r="AD24" s="26"/>
      <c r="AE24" s="46">
        <f t="shared" si="9"/>
        <v>0</v>
      </c>
      <c r="AF24" s="26"/>
      <c r="AG24" s="26"/>
      <c r="AH24" s="46">
        <f t="shared" si="10"/>
        <v>0</v>
      </c>
      <c r="AI24" s="26"/>
      <c r="AJ24" s="26"/>
      <c r="AK24" s="46">
        <f t="shared" si="11"/>
        <v>0</v>
      </c>
      <c r="AL24" s="26"/>
      <c r="AM24" s="26"/>
      <c r="AN24" s="46">
        <f t="shared" si="12"/>
        <v>0</v>
      </c>
      <c r="AO24" s="26"/>
      <c r="AP24" s="26"/>
      <c r="AQ24" s="46">
        <f t="shared" si="13"/>
        <v>0</v>
      </c>
      <c r="AR24" s="26"/>
      <c r="AS24" s="26"/>
      <c r="AT24" s="46">
        <f t="shared" si="14"/>
        <v>0</v>
      </c>
      <c r="AU24" s="26"/>
      <c r="AV24" s="26"/>
      <c r="AW24" s="46">
        <f t="shared" si="15"/>
        <v>0</v>
      </c>
      <c r="AX24" s="26"/>
      <c r="AY24" s="26"/>
      <c r="AZ24" s="46">
        <f t="shared" si="16"/>
        <v>0</v>
      </c>
      <c r="BA24" s="26"/>
      <c r="BB24" s="26"/>
      <c r="BC24" s="46">
        <f t="shared" si="17"/>
        <v>0</v>
      </c>
      <c r="BD24" s="26"/>
      <c r="BE24" s="26"/>
      <c r="BF24" s="46">
        <f t="shared" si="18"/>
        <v>0</v>
      </c>
      <c r="BG24" s="26"/>
      <c r="BH24" s="26"/>
      <c r="BI24" s="46">
        <f t="shared" si="19"/>
        <v>0</v>
      </c>
      <c r="BJ24" s="26"/>
      <c r="BK24" s="26"/>
      <c r="BL24" s="46">
        <f t="shared" si="20"/>
        <v>0</v>
      </c>
      <c r="BM24" s="26"/>
      <c r="BN24" s="26"/>
      <c r="BO24" s="46">
        <f t="shared" si="21"/>
        <v>0</v>
      </c>
      <c r="BP24" s="26"/>
      <c r="BQ24" s="26"/>
      <c r="BR24" s="46">
        <f t="shared" si="22"/>
        <v>0</v>
      </c>
      <c r="BS24" s="26"/>
      <c r="BT24" s="26"/>
      <c r="BU24" s="46">
        <f t="shared" si="23"/>
        <v>0</v>
      </c>
      <c r="BV24" s="26"/>
      <c r="BW24" s="26"/>
      <c r="BX24" s="46">
        <f t="shared" si="24"/>
        <v>0</v>
      </c>
      <c r="BY24" s="26"/>
      <c r="BZ24" s="26"/>
      <c r="CA24" s="25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46">
        <f t="shared" si="1"/>
        <v>0</v>
      </c>
      <c r="H25" s="26"/>
      <c r="I25" s="26"/>
      <c r="J25" s="46">
        <f t="shared" si="2"/>
        <v>0</v>
      </c>
      <c r="K25" s="26"/>
      <c r="L25" s="26"/>
      <c r="M25" s="46">
        <f t="shared" si="3"/>
        <v>0</v>
      </c>
      <c r="N25" s="26"/>
      <c r="O25" s="26"/>
      <c r="P25" s="46">
        <f t="shared" si="4"/>
        <v>0</v>
      </c>
      <c r="Q25" s="26"/>
      <c r="R25" s="26"/>
      <c r="S25" s="46">
        <f t="shared" si="5"/>
        <v>0</v>
      </c>
      <c r="T25" s="26"/>
      <c r="U25" s="26"/>
      <c r="V25" s="46">
        <f t="shared" si="6"/>
        <v>0</v>
      </c>
      <c r="W25" s="26"/>
      <c r="X25" s="26"/>
      <c r="Y25" s="46">
        <f t="shared" si="7"/>
        <v>0</v>
      </c>
      <c r="Z25" s="26"/>
      <c r="AA25" s="26"/>
      <c r="AB25" s="46">
        <f t="shared" si="8"/>
        <v>0</v>
      </c>
      <c r="AC25" s="26"/>
      <c r="AD25" s="26"/>
      <c r="AE25" s="46">
        <f t="shared" si="9"/>
        <v>0</v>
      </c>
      <c r="AF25" s="26"/>
      <c r="AG25" s="26"/>
      <c r="AH25" s="46">
        <f t="shared" si="10"/>
        <v>0</v>
      </c>
      <c r="AI25" s="26"/>
      <c r="AJ25" s="26"/>
      <c r="AK25" s="46">
        <f t="shared" si="11"/>
        <v>0</v>
      </c>
      <c r="AL25" s="26"/>
      <c r="AM25" s="26"/>
      <c r="AN25" s="46">
        <f t="shared" si="12"/>
        <v>0</v>
      </c>
      <c r="AO25" s="26"/>
      <c r="AP25" s="26"/>
      <c r="AQ25" s="46">
        <f t="shared" si="13"/>
        <v>0</v>
      </c>
      <c r="AR25" s="26"/>
      <c r="AS25" s="26"/>
      <c r="AT25" s="46">
        <f t="shared" si="14"/>
        <v>0</v>
      </c>
      <c r="AU25" s="26"/>
      <c r="AV25" s="26"/>
      <c r="AW25" s="46">
        <f t="shared" si="15"/>
        <v>0</v>
      </c>
      <c r="AX25" s="26"/>
      <c r="AY25" s="26"/>
      <c r="AZ25" s="46">
        <f t="shared" si="16"/>
        <v>0</v>
      </c>
      <c r="BA25" s="26"/>
      <c r="BB25" s="26"/>
      <c r="BC25" s="46">
        <f t="shared" si="17"/>
        <v>0</v>
      </c>
      <c r="BD25" s="26"/>
      <c r="BE25" s="26"/>
      <c r="BF25" s="46">
        <f t="shared" si="18"/>
        <v>0</v>
      </c>
      <c r="BG25" s="26"/>
      <c r="BH25" s="26"/>
      <c r="BI25" s="46">
        <f t="shared" si="19"/>
        <v>0</v>
      </c>
      <c r="BJ25" s="26"/>
      <c r="BK25" s="26"/>
      <c r="BL25" s="46">
        <f t="shared" si="20"/>
        <v>0</v>
      </c>
      <c r="BM25" s="26"/>
      <c r="BN25" s="26"/>
      <c r="BO25" s="46">
        <f t="shared" si="21"/>
        <v>0</v>
      </c>
      <c r="BP25" s="26"/>
      <c r="BQ25" s="26"/>
      <c r="BR25" s="46">
        <f t="shared" si="22"/>
        <v>0</v>
      </c>
      <c r="BS25" s="26"/>
      <c r="BT25" s="26"/>
      <c r="BU25" s="46">
        <f t="shared" si="23"/>
        <v>0</v>
      </c>
      <c r="BV25" s="26"/>
      <c r="BW25" s="26"/>
      <c r="BX25" s="46">
        <f t="shared" si="24"/>
        <v>0</v>
      </c>
      <c r="BY25" s="26"/>
      <c r="BZ25" s="26"/>
      <c r="CA25" s="25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26">
        <v>0</v>
      </c>
      <c r="C26" s="26">
        <v>0</v>
      </c>
      <c r="D26" s="25">
        <f t="shared" si="0"/>
        <v>0</v>
      </c>
      <c r="E26" s="26">
        <v>0</v>
      </c>
      <c r="F26" s="26">
        <v>0</v>
      </c>
      <c r="G26" s="46">
        <f t="shared" si="1"/>
        <v>0</v>
      </c>
      <c r="H26" s="26">
        <v>0</v>
      </c>
      <c r="I26" s="26">
        <v>0</v>
      </c>
      <c r="J26" s="46">
        <f t="shared" si="2"/>
        <v>0</v>
      </c>
      <c r="K26" s="26">
        <v>0</v>
      </c>
      <c r="L26" s="26">
        <v>0</v>
      </c>
      <c r="M26" s="46">
        <f t="shared" si="3"/>
        <v>0</v>
      </c>
      <c r="N26" s="26">
        <v>0</v>
      </c>
      <c r="O26" s="26">
        <v>0</v>
      </c>
      <c r="P26" s="46">
        <f t="shared" si="4"/>
        <v>0</v>
      </c>
      <c r="Q26" s="26">
        <v>0</v>
      </c>
      <c r="R26" s="26">
        <v>0</v>
      </c>
      <c r="S26" s="46">
        <f t="shared" si="5"/>
        <v>0</v>
      </c>
      <c r="T26" s="26">
        <v>0</v>
      </c>
      <c r="U26" s="26">
        <v>0</v>
      </c>
      <c r="V26" s="46">
        <f t="shared" si="6"/>
        <v>0</v>
      </c>
      <c r="W26" s="26">
        <v>0</v>
      </c>
      <c r="X26" s="26">
        <v>0</v>
      </c>
      <c r="Y26" s="46">
        <f t="shared" si="7"/>
        <v>0</v>
      </c>
      <c r="Z26" s="26">
        <v>0</v>
      </c>
      <c r="AA26" s="26">
        <v>0</v>
      </c>
      <c r="AB26" s="46">
        <f t="shared" si="8"/>
        <v>0</v>
      </c>
      <c r="AC26" s="26">
        <v>0</v>
      </c>
      <c r="AD26" s="26">
        <v>0</v>
      </c>
      <c r="AE26" s="46">
        <f t="shared" si="9"/>
        <v>0</v>
      </c>
      <c r="AF26" s="26">
        <v>0</v>
      </c>
      <c r="AG26" s="26">
        <v>0</v>
      </c>
      <c r="AH26" s="46">
        <f t="shared" si="10"/>
        <v>0</v>
      </c>
      <c r="AI26" s="26">
        <v>0</v>
      </c>
      <c r="AJ26" s="26">
        <v>0</v>
      </c>
      <c r="AK26" s="46">
        <f t="shared" si="11"/>
        <v>0</v>
      </c>
      <c r="AL26" s="26">
        <v>0</v>
      </c>
      <c r="AM26" s="26">
        <v>0</v>
      </c>
      <c r="AN26" s="46">
        <f t="shared" si="12"/>
        <v>0</v>
      </c>
      <c r="AO26" s="26">
        <v>0</v>
      </c>
      <c r="AP26" s="26">
        <v>0</v>
      </c>
      <c r="AQ26" s="46">
        <f t="shared" si="13"/>
        <v>0</v>
      </c>
      <c r="AR26" s="26">
        <v>0</v>
      </c>
      <c r="AS26" s="26">
        <v>0</v>
      </c>
      <c r="AT26" s="46">
        <f t="shared" si="14"/>
        <v>0</v>
      </c>
      <c r="AU26" s="26">
        <v>0</v>
      </c>
      <c r="AV26" s="26">
        <v>0</v>
      </c>
      <c r="AW26" s="46">
        <f t="shared" si="15"/>
        <v>0</v>
      </c>
      <c r="AX26" s="26">
        <v>0</v>
      </c>
      <c r="AY26" s="26">
        <v>0</v>
      </c>
      <c r="AZ26" s="46">
        <f t="shared" si="16"/>
        <v>0</v>
      </c>
      <c r="BA26" s="26">
        <v>0</v>
      </c>
      <c r="BB26" s="26">
        <v>0</v>
      </c>
      <c r="BC26" s="46">
        <f t="shared" si="17"/>
        <v>0</v>
      </c>
      <c r="BD26" s="26">
        <v>0</v>
      </c>
      <c r="BE26" s="26">
        <v>0</v>
      </c>
      <c r="BF26" s="46">
        <f t="shared" si="18"/>
        <v>0</v>
      </c>
      <c r="BG26" s="26">
        <v>0</v>
      </c>
      <c r="BH26" s="26">
        <v>0</v>
      </c>
      <c r="BI26" s="46">
        <f t="shared" si="19"/>
        <v>0</v>
      </c>
      <c r="BJ26" s="26">
        <v>0</v>
      </c>
      <c r="BK26" s="26">
        <v>0</v>
      </c>
      <c r="BL26" s="46">
        <f t="shared" si="20"/>
        <v>0</v>
      </c>
      <c r="BM26" s="26">
        <v>0</v>
      </c>
      <c r="BN26" s="26">
        <v>0</v>
      </c>
      <c r="BO26" s="46">
        <f t="shared" si="21"/>
        <v>0</v>
      </c>
      <c r="BP26" s="26">
        <v>0</v>
      </c>
      <c r="BQ26" s="26">
        <v>0</v>
      </c>
      <c r="BR26" s="46">
        <f t="shared" si="22"/>
        <v>0</v>
      </c>
      <c r="BS26" s="26">
        <v>0</v>
      </c>
      <c r="BT26" s="26">
        <v>0</v>
      </c>
      <c r="BU26" s="46">
        <f t="shared" si="23"/>
        <v>0</v>
      </c>
      <c r="BV26" s="26">
        <v>0</v>
      </c>
      <c r="BW26" s="26">
        <v>0</v>
      </c>
      <c r="BX26" s="46">
        <f t="shared" si="24"/>
        <v>0</v>
      </c>
      <c r="BY26" s="26">
        <v>0</v>
      </c>
      <c r="BZ26" s="26">
        <v>0</v>
      </c>
      <c r="CA26" s="25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6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28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>
        <v>1400000</v>
      </c>
      <c r="BK32" s="24">
        <v>1049200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7" t="e">
        <f>(BS31+BS30)/BS27*100</f>
        <v>#DIV/0!</v>
      </c>
      <c r="BT32" s="37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B34" s="43"/>
      <c r="C34" s="43"/>
      <c r="R34" s="33"/>
      <c r="S34" s="38"/>
      <c r="T34" s="33"/>
      <c r="AY34" s="33"/>
      <c r="AZ34" s="15"/>
      <c r="BE34" s="33"/>
      <c r="BF34" s="15"/>
      <c r="BG34" s="33"/>
      <c r="CF34" s="23"/>
      <c r="CG34" s="23"/>
      <c r="CH34" s="23"/>
      <c r="CI34" s="23"/>
    </row>
    <row r="35" spans="1:87" x14ac:dyDescent="0.2">
      <c r="B35" s="44"/>
      <c r="C35" s="45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33"/>
      <c r="BA35" s="40"/>
      <c r="BB35" s="40"/>
      <c r="BD35" s="40"/>
      <c r="BE35" s="41"/>
      <c r="BF35" s="15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36" s="33"/>
      <c r="C36" s="33"/>
      <c r="BE36" s="33"/>
      <c r="BF36" s="15"/>
      <c r="BG36" s="33"/>
      <c r="CF36" s="23"/>
      <c r="CG36" s="23"/>
      <c r="CH36" s="23"/>
      <c r="CI36" s="23"/>
    </row>
    <row r="37" spans="1:87" x14ac:dyDescent="0.2">
      <c r="B37" s="33"/>
      <c r="BD37" s="40"/>
      <c r="BE37" s="41"/>
      <c r="BF37" s="15"/>
      <c r="BG37" s="33"/>
    </row>
    <row r="38" spans="1:87" x14ac:dyDescent="0.2">
      <c r="BE38" s="33"/>
      <c r="BF38" s="33"/>
      <c r="BG38" s="33"/>
    </row>
    <row r="39" spans="1:87" x14ac:dyDescent="0.2">
      <c r="BE39" s="33"/>
      <c r="BF39" s="33"/>
      <c r="BG39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Alt NI.</cp:lastModifiedBy>
  <cp:lastPrinted>2016-07-21T12:27:04Z</cp:lastPrinted>
  <dcterms:created xsi:type="dcterms:W3CDTF">2010-03-01T08:28:04Z</dcterms:created>
  <dcterms:modified xsi:type="dcterms:W3CDTF">2019-07-08T08:00:50Z</dcterms:modified>
</cp:coreProperties>
</file>