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20115" windowHeight="7935"/>
  </bookViews>
  <sheets>
    <sheet name="2022-2023" sheetId="4" r:id="rId1"/>
  </sheets>
  <calcPr calcId="145621"/>
</workbook>
</file>

<file path=xl/calcChain.xml><?xml version="1.0" encoding="utf-8"?>
<calcChain xmlns="http://schemas.openxmlformats.org/spreadsheetml/2006/main">
  <c r="D13" i="4" l="1"/>
  <c r="C13" i="4"/>
  <c r="D11" i="4" l="1"/>
  <c r="C11" i="4"/>
  <c r="D18" i="4" l="1"/>
  <c r="C18" i="4"/>
  <c r="D8" i="4"/>
  <c r="C8" i="4"/>
  <c r="D23" i="4"/>
  <c r="C23" i="4"/>
  <c r="D15" i="4"/>
  <c r="C15" i="4"/>
  <c r="C7" i="4" s="1"/>
  <c r="D7" i="4" l="1"/>
  <c r="D6" i="4" s="1"/>
  <c r="D5" i="4" s="1"/>
  <c r="C6" i="4"/>
  <c r="C5" i="4" s="1"/>
</calcChain>
</file>

<file path=xl/sharedStrings.xml><?xml version="1.0" encoding="utf-8"?>
<sst xmlns="http://schemas.openxmlformats.org/spreadsheetml/2006/main" count="58" uniqueCount="58">
  <si>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</si>
  <si>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</si>
  <si>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</si>
  <si>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</si>
  <si>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</si>
  <si>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</si>
  <si>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</si>
  <si>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</si>
  <si>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</si>
  <si>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</si>
  <si>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</si>
  <si>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</si>
  <si>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</si>
  <si>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</si>
  <si>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</si>
  <si>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</si>
  <si>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</si>
  <si>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</si>
  <si>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</si>
  <si>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</si>
  <si>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</si>
  <si>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</si>
  <si>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</si>
  <si>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</si>
  <si>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</si>
  <si>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</si>
  <si>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</si>
  <si>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</si>
  <si>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</si>
  <si>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</si>
  <si>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</si>
  <si>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</si>
  <si>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</si>
  <si>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</si>
  <si>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</si>
  <si>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</si>
  <si>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</si>
  <si>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</si>
  <si>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</si>
  <si>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</si>
  <si>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</si>
  <si>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</si>
  <si>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</si>
  <si>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</si>
  <si>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</si>
  <si>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</si>
  <si>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</si>
  <si>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</si>
  <si>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</si>
  <si>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</si>
  <si>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2022 год</t>
  </si>
  <si>
    <t xml:space="preserve"> ПОСТУПЛЕНИЯ ДОХОДОВ ОБЛАСТНОГО БЮДЖЕТА ПО КОДАМ КЛАССИФИКАЦИИ ДОХОДОВ БЮДЖЕТОВ БЮДЖЕТНОЙ СИСТЕМЫ РОССИЙСКОЙ ФЕДЕРАЦИИ 
НА ПЛАНОВЫЙ ПЕРИОД 2022 и 2023 ГОДОВ</t>
  </si>
  <si>
    <t>2023 год</t>
  </si>
  <si>
    <t>Налоги на совокупный доход</t>
  </si>
  <si>
    <t>000 1 05 00000 00 0000 000</t>
  </si>
  <si>
    <t>Налог на профессиональный доход</t>
  </si>
  <si>
    <t>000 1 05 06000 00 0000 000</t>
  </si>
  <si>
    <t>Приложение № 7 к Закону Калужской области "Об областном бюджете на 2021 год и на плановый период 2022 и 2023 годов"
от 3 декабря 2020 г. № 27-ОЗ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</si>
</sst>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4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horizontal="right" wrapText="1"/>
    </xf>
    <xf numFmtId="0" fontId="5" fillId="0" borderId="5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0" fillId="0" borderId="0" xfId="0" applyFont="1"/>
    <xf numFmtId="0" fontId="7" fillId="0" borderId="11" xfId="0" applyFont="1" applyBorder="1" applyAlignment="1">
      <alignment horizontal="right" wrapText="1"/>
    </xf>
    <xf numFmtId="49" fontId="9" fillId="0" borderId="2" xfId="0" applyNumberFormat="1" applyFont="1" applyFill="1" applyBorder="1" applyAlignment="1">
      <alignment horizontal="center"/>
    </xf>
    <xf numFmtId="49" fontId="10" fillId="0" borderId="2" xfId="0" applyNumberFormat="1" applyFont="1" applyFill="1" applyBorder="1" applyAlignment="1">
      <alignment horizontal="center"/>
    </xf>
    <xf numFmtId="49" fontId="9" fillId="0" borderId="10" xfId="0" applyNumberFormat="1" applyFont="1" applyFill="1" applyBorder="1" applyAlignment="1">
      <alignment horizontal="center"/>
    </xf>
    <xf numFmtId="4" fontId="7" fillId="0" borderId="9" xfId="0" applyNumberFormat="1" applyFont="1" applyBorder="1" applyAlignment="1">
      <alignment horizontal="right" wrapText="1"/>
    </xf>
    <xf numFmtId="4" fontId="7" fillId="0" borderId="4" xfId="0" applyNumberFormat="1" applyFont="1" applyBorder="1" applyAlignment="1">
      <alignment horizontal="right" wrapText="1"/>
    </xf>
    <xf numFmtId="4" fontId="5" fillId="0" borderId="2" xfId="1" applyNumberFormat="1" applyFont="1" applyBorder="1" applyAlignment="1">
      <alignment horizontal="right" wrapText="1"/>
    </xf>
    <xf numFmtId="4" fontId="5" fillId="0" borderId="6" xfId="1" applyNumberFormat="1" applyFont="1" applyFill="1" applyBorder="1" applyAlignment="1">
      <alignment horizontal="right" wrapText="1"/>
    </xf>
    <xf numFmtId="4" fontId="5" fillId="0" borderId="6" xfId="1" applyNumberFormat="1" applyFont="1" applyBorder="1" applyAlignment="1">
      <alignment horizontal="right" wrapText="1"/>
    </xf>
    <xf numFmtId="4" fontId="6" fillId="0" borderId="2" xfId="1" applyNumberFormat="1" applyFont="1" applyBorder="1" applyAlignment="1">
      <alignment horizontal="right" wrapText="1"/>
    </xf>
    <xf numFmtId="4" fontId="6" fillId="0" borderId="6" xfId="1" applyNumberFormat="1" applyFont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wrapText="1"/>
    </xf>
    <xf numFmtId="4" fontId="6" fillId="0" borderId="2" xfId="1" applyNumberFormat="1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5" fillId="0" borderId="10" xfId="1" applyNumberFormat="1" applyFont="1" applyBorder="1" applyAlignment="1">
      <alignment horizontal="right" wrapText="1"/>
    </xf>
    <xf numFmtId="4" fontId="5" fillId="0" borderId="8" xfId="1" applyNumberFormat="1" applyFont="1" applyBorder="1" applyAlignment="1">
      <alignment horizontal="right" wrapText="1"/>
    </xf>
    <xf numFmtId="0" fontId="6" fillId="0" borderId="0" xfId="0" applyFont="1" applyAlignment="1">
      <alignment horizontal="justify" vertical="center" wrapText="1"/>
    </xf>
    <xf numFmtId="0" fontId="2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view="pageBreakPreview" zoomScale="90" zoomScaleNormal="100" zoomScaleSheetLayoutView="90" workbookViewId="0">
      <selection activeCell="A2" sqref="A2:D2"/>
    </sheetView>
  </sheetViews>
  <sheetFormatPr defaultRowHeight="15" x14ac:dyDescent="0.25"/>
  <cols>
    <col min="1" max="1" width="60.85546875" customWidth="1"/>
    <col min="2" max="2" width="36" customWidth="1"/>
    <col min="3" max="3" width="24.42578125" customWidth="1"/>
    <col min="4" max="4" width="23.7109375" customWidth="1"/>
    <col min="6" max="7" width="11" bestFit="1" customWidth="1"/>
  </cols>
  <sheetData>
    <row r="1" spans="1:5" ht="103.5" customHeight="1" x14ac:dyDescent="0.25">
      <c r="A1" s="3"/>
      <c r="B1" s="3"/>
      <c r="C1" s="26" t="s">
        <v>57</v>
      </c>
      <c r="D1" s="26"/>
    </row>
    <row r="2" spans="1:5" ht="59.45" customHeight="1" x14ac:dyDescent="0.25">
      <c r="A2" s="27" t="s">
        <v>51</v>
      </c>
      <c r="B2" s="27"/>
      <c r="C2" s="27"/>
      <c r="D2" s="27"/>
    </row>
    <row r="3" spans="1:5" ht="19.149999999999999" customHeight="1" thickBot="1" x14ac:dyDescent="0.3">
      <c r="D3" s="4" t="s">
        <v>17</v>
      </c>
    </row>
    <row r="4" spans="1:5" ht="64.150000000000006" customHeight="1" thickBot="1" x14ac:dyDescent="0.3">
      <c r="A4" s="2" t="s">
        <v>0</v>
      </c>
      <c r="B4" s="2" t="s">
        <v>27</v>
      </c>
      <c r="C4" s="2" t="s">
        <v>50</v>
      </c>
      <c r="D4" s="2" t="s">
        <v>52</v>
      </c>
      <c r="E4" s="1"/>
    </row>
    <row r="5" spans="1:5" ht="30" customHeight="1" x14ac:dyDescent="0.3">
      <c r="A5" s="5" t="s">
        <v>1</v>
      </c>
      <c r="B5" s="10"/>
      <c r="C5" s="14">
        <f>C6+C31</f>
        <v>65388493869.919998</v>
      </c>
      <c r="D5" s="15">
        <f>D6+D31</f>
        <v>66909705055.269997</v>
      </c>
      <c r="E5" s="1"/>
    </row>
    <row r="6" spans="1:5" ht="25.15" customHeight="1" x14ac:dyDescent="0.3">
      <c r="A6" s="6" t="s">
        <v>20</v>
      </c>
      <c r="B6" s="11" t="s">
        <v>28</v>
      </c>
      <c r="C6" s="16">
        <f>C7+C23</f>
        <v>53931849810.919998</v>
      </c>
      <c r="D6" s="17">
        <f>D7+D23</f>
        <v>56356309196.269997</v>
      </c>
      <c r="E6" s="1"/>
    </row>
    <row r="7" spans="1:5" ht="23.45" customHeight="1" x14ac:dyDescent="0.3">
      <c r="A7" s="6" t="s">
        <v>19</v>
      </c>
      <c r="B7" s="12"/>
      <c r="C7" s="16">
        <f>C8+C11+C13+C15+C18+C21+C22</f>
        <v>53214032643.900002</v>
      </c>
      <c r="D7" s="18">
        <f>D8+D11+D13+D15+D18+D21+D22</f>
        <v>55637529659.25</v>
      </c>
      <c r="E7" s="1"/>
    </row>
    <row r="8" spans="1:5" ht="23.45" customHeight="1" x14ac:dyDescent="0.3">
      <c r="A8" s="6" t="s">
        <v>13</v>
      </c>
      <c r="B8" s="11" t="s">
        <v>29</v>
      </c>
      <c r="C8" s="16">
        <f>C9+C10</f>
        <v>35177972200</v>
      </c>
      <c r="D8" s="18">
        <f>D9+D10</f>
        <v>36553648580</v>
      </c>
      <c r="E8" s="1"/>
    </row>
    <row r="9" spans="1:5" ht="21" customHeight="1" x14ac:dyDescent="0.3">
      <c r="A9" s="7" t="s">
        <v>16</v>
      </c>
      <c r="B9" s="12" t="s">
        <v>30</v>
      </c>
      <c r="C9" s="19">
        <v>16839900000</v>
      </c>
      <c r="D9" s="20">
        <v>17463600000</v>
      </c>
      <c r="E9" s="1"/>
    </row>
    <row r="10" spans="1:5" ht="21" customHeight="1" x14ac:dyDescent="0.3">
      <c r="A10" s="7" t="s">
        <v>12</v>
      </c>
      <c r="B10" s="12" t="s">
        <v>31</v>
      </c>
      <c r="C10" s="19">
        <v>18338072200</v>
      </c>
      <c r="D10" s="20">
        <v>19090048580</v>
      </c>
      <c r="E10" s="1"/>
    </row>
    <row r="11" spans="1:5" ht="56.45" customHeight="1" x14ac:dyDescent="0.3">
      <c r="A11" s="6" t="s">
        <v>25</v>
      </c>
      <c r="B11" s="11" t="s">
        <v>32</v>
      </c>
      <c r="C11" s="21">
        <f>C12</f>
        <v>12225473573.9</v>
      </c>
      <c r="D11" s="17">
        <f>D12</f>
        <v>13211425339.25</v>
      </c>
      <c r="E11" s="1"/>
    </row>
    <row r="12" spans="1:5" s="9" customFormat="1" ht="62.25" customHeight="1" x14ac:dyDescent="0.3">
      <c r="A12" s="7" t="s">
        <v>26</v>
      </c>
      <c r="B12" s="12" t="s">
        <v>33</v>
      </c>
      <c r="C12" s="22">
        <v>12225473573.9</v>
      </c>
      <c r="D12" s="23">
        <v>13211425339.25</v>
      </c>
      <c r="E12" s="1"/>
    </row>
    <row r="13" spans="1:5" s="9" customFormat="1" ht="21" customHeight="1" x14ac:dyDescent="0.3">
      <c r="A13" s="6" t="s">
        <v>53</v>
      </c>
      <c r="B13" s="11" t="s">
        <v>54</v>
      </c>
      <c r="C13" s="22">
        <f>C14</f>
        <v>24880000</v>
      </c>
      <c r="D13" s="23">
        <f>D14</f>
        <v>25875000</v>
      </c>
      <c r="E13" s="1"/>
    </row>
    <row r="14" spans="1:5" s="9" customFormat="1" ht="24" customHeight="1" x14ac:dyDescent="0.3">
      <c r="A14" s="7" t="s">
        <v>55</v>
      </c>
      <c r="B14" s="12" t="s">
        <v>56</v>
      </c>
      <c r="C14" s="22">
        <v>24880000</v>
      </c>
      <c r="D14" s="23">
        <v>25875000</v>
      </c>
      <c r="E14" s="1"/>
    </row>
    <row r="15" spans="1:5" ht="20.45" customHeight="1" x14ac:dyDescent="0.3">
      <c r="A15" s="6" t="s">
        <v>14</v>
      </c>
      <c r="B15" s="11" t="s">
        <v>34</v>
      </c>
      <c r="C15" s="16">
        <f>C16+C17</f>
        <v>5404848000</v>
      </c>
      <c r="D15" s="18">
        <f>D16+D17</f>
        <v>5454125000</v>
      </c>
      <c r="E15" s="1"/>
    </row>
    <row r="16" spans="1:5" ht="20.45" customHeight="1" x14ac:dyDescent="0.3">
      <c r="A16" s="7" t="s">
        <v>21</v>
      </c>
      <c r="B16" s="12" t="s">
        <v>35</v>
      </c>
      <c r="C16" s="19">
        <v>4261748000</v>
      </c>
      <c r="D16" s="20">
        <v>4308425000</v>
      </c>
      <c r="E16" s="1"/>
    </row>
    <row r="17" spans="1:5" ht="18.75" x14ac:dyDescent="0.3">
      <c r="A17" s="7" t="s">
        <v>22</v>
      </c>
      <c r="B17" s="12" t="s">
        <v>36</v>
      </c>
      <c r="C17" s="19">
        <v>1143100000</v>
      </c>
      <c r="D17" s="20">
        <v>1145700000</v>
      </c>
      <c r="E17" s="1"/>
    </row>
    <row r="18" spans="1:5" ht="55.9" customHeight="1" x14ac:dyDescent="0.3">
      <c r="A18" s="6" t="s">
        <v>15</v>
      </c>
      <c r="B18" s="11" t="s">
        <v>37</v>
      </c>
      <c r="C18" s="16">
        <f>C19+C20</f>
        <v>142702000</v>
      </c>
      <c r="D18" s="18">
        <f>D19+D20</f>
        <v>147375000</v>
      </c>
      <c r="E18" s="1"/>
    </row>
    <row r="19" spans="1:5" ht="24" customHeight="1" x14ac:dyDescent="0.3">
      <c r="A19" s="7" t="s">
        <v>23</v>
      </c>
      <c r="B19" s="12" t="s">
        <v>38</v>
      </c>
      <c r="C19" s="19">
        <v>141472000</v>
      </c>
      <c r="D19" s="20">
        <v>146139000</v>
      </c>
      <c r="E19" s="1"/>
    </row>
    <row r="20" spans="1:5" ht="40.15" customHeight="1" x14ac:dyDescent="0.3">
      <c r="A20" s="7" t="s">
        <v>24</v>
      </c>
      <c r="B20" s="12" t="s">
        <v>39</v>
      </c>
      <c r="C20" s="19">
        <v>1230000</v>
      </c>
      <c r="D20" s="20">
        <v>1236000</v>
      </c>
      <c r="E20" s="1"/>
    </row>
    <row r="21" spans="1:5" ht="22.15" customHeight="1" x14ac:dyDescent="0.3">
      <c r="A21" s="6" t="s">
        <v>2</v>
      </c>
      <c r="B21" s="11" t="s">
        <v>40</v>
      </c>
      <c r="C21" s="16">
        <v>238126150</v>
      </c>
      <c r="D21" s="18">
        <v>245069700</v>
      </c>
      <c r="E21" s="1"/>
    </row>
    <row r="22" spans="1:5" ht="66" customHeight="1" x14ac:dyDescent="0.3">
      <c r="A22" s="6" t="s">
        <v>3</v>
      </c>
      <c r="B22" s="11" t="s">
        <v>41</v>
      </c>
      <c r="C22" s="16">
        <v>30720</v>
      </c>
      <c r="D22" s="18">
        <v>11040</v>
      </c>
      <c r="E22" s="1"/>
    </row>
    <row r="23" spans="1:5" ht="21.6" customHeight="1" x14ac:dyDescent="0.3">
      <c r="A23" s="6" t="s">
        <v>18</v>
      </c>
      <c r="B23" s="12"/>
      <c r="C23" s="16">
        <f>C24+C25+C26+C27+C28+C29+C30</f>
        <v>717817167.01999998</v>
      </c>
      <c r="D23" s="18">
        <f>D24+D25+D26+D27+D28+D29+D30</f>
        <v>718779537.01999998</v>
      </c>
      <c r="E23" s="1"/>
    </row>
    <row r="24" spans="1:5" ht="53.25" customHeight="1" x14ac:dyDescent="0.3">
      <c r="A24" s="7" t="s">
        <v>4</v>
      </c>
      <c r="B24" s="12" t="s">
        <v>42</v>
      </c>
      <c r="C24" s="19">
        <v>63407560</v>
      </c>
      <c r="D24" s="20">
        <v>62341430</v>
      </c>
      <c r="E24" s="1"/>
    </row>
    <row r="25" spans="1:5" ht="21" customHeight="1" x14ac:dyDescent="0.3">
      <c r="A25" s="7" t="s">
        <v>5</v>
      </c>
      <c r="B25" s="12" t="s">
        <v>43</v>
      </c>
      <c r="C25" s="19">
        <v>178081931</v>
      </c>
      <c r="D25" s="20">
        <v>178084931</v>
      </c>
      <c r="E25" s="1"/>
    </row>
    <row r="26" spans="1:5" ht="40.15" customHeight="1" x14ac:dyDescent="0.3">
      <c r="A26" s="7" t="s">
        <v>6</v>
      </c>
      <c r="B26" s="12" t="s">
        <v>44</v>
      </c>
      <c r="C26" s="19">
        <v>17640392.02</v>
      </c>
      <c r="D26" s="20">
        <v>20242592.02</v>
      </c>
      <c r="E26" s="1"/>
    </row>
    <row r="27" spans="1:5" ht="37.9" customHeight="1" x14ac:dyDescent="0.3">
      <c r="A27" s="7" t="s">
        <v>7</v>
      </c>
      <c r="B27" s="12" t="s">
        <v>45</v>
      </c>
      <c r="C27" s="19">
        <v>2260000</v>
      </c>
      <c r="D27" s="20">
        <v>2260000</v>
      </c>
      <c r="E27" s="1"/>
    </row>
    <row r="28" spans="1:5" ht="23.45" customHeight="1" x14ac:dyDescent="0.3">
      <c r="A28" s="7" t="s">
        <v>8</v>
      </c>
      <c r="B28" s="12" t="s">
        <v>46</v>
      </c>
      <c r="C28" s="19">
        <v>0</v>
      </c>
      <c r="D28" s="20">
        <v>0</v>
      </c>
      <c r="E28" s="1"/>
    </row>
    <row r="29" spans="1:5" ht="21" customHeight="1" x14ac:dyDescent="0.3">
      <c r="A29" s="7" t="s">
        <v>9</v>
      </c>
      <c r="B29" s="12" t="s">
        <v>47</v>
      </c>
      <c r="C29" s="22">
        <v>456301487</v>
      </c>
      <c r="D29" s="23">
        <v>455724787</v>
      </c>
      <c r="E29" s="1"/>
    </row>
    <row r="30" spans="1:5" ht="22.15" customHeight="1" x14ac:dyDescent="0.3">
      <c r="A30" s="7" t="s">
        <v>10</v>
      </c>
      <c r="B30" s="12" t="s">
        <v>48</v>
      </c>
      <c r="C30" s="19">
        <v>125797</v>
      </c>
      <c r="D30" s="20">
        <v>125797</v>
      </c>
      <c r="E30" s="1"/>
    </row>
    <row r="31" spans="1:5" ht="25.9" customHeight="1" thickBot="1" x14ac:dyDescent="0.35">
      <c r="A31" s="8" t="s">
        <v>11</v>
      </c>
      <c r="B31" s="13" t="s">
        <v>49</v>
      </c>
      <c r="C31" s="24">
        <v>11456644059</v>
      </c>
      <c r="D31" s="25">
        <v>10553395859</v>
      </c>
      <c r="E31" s="1"/>
    </row>
  </sheetData>
  <mergeCells count="2">
    <mergeCell ref="C1:D1"/>
    <mergeCell ref="A2:D2"/>
  </mergeCells>
  <printOptions horizontalCentered="1"/>
  <pageMargins left="0.59055118110236227" right="0.23622047244094491" top="0.94488188976377963" bottom="0.74803149606299213" header="0.51181102362204722" footer="0.31496062992125984"/>
  <pageSetup paperSize="9" scale="65" firstPageNumber="58" orientation="portrait" useFirstPageNumber="1" r:id="rId1"/>
  <headerFooter>
    <oddHeader>&amp;R&amp;14&amp;P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Lobach IA.</cp:lastModifiedBy>
  <cp:lastPrinted>2020-12-02T10:16:05Z</cp:lastPrinted>
  <dcterms:created xsi:type="dcterms:W3CDTF">2017-10-23T09:06:05Z</dcterms:created>
  <dcterms:modified xsi:type="dcterms:W3CDTF">2020-12-03T08:30:28Z</dcterms:modified>
</cp:coreProperties>
</file>