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6" windowWidth="20376" windowHeight="1141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<sst xmlns="http://schemas.openxmlformats.org/spreadsheetml/2006/main" count="36" uniqueCount="36">
  <si>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ед.изм</t>
  </si>
  <si>
    <t>m</t>
  </si>
  <si>
    <t>Наименование контрольных мероприятий</t>
  </si>
  <si>
    <t>n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</si>
  <si>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</si>
  <si>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</si>
  <si>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</si>
  <si>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</si>
  <si>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</si>
  <si>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</si>
  <si>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</si>
  <si>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 xml:space="preserve">Наименование индикатора (показателя) </t>
  </si>
  <si>
    <t>Сумма значений</t>
  </si>
  <si>
    <t>Виды результатов оценки</t>
  </si>
  <si>
    <t>Границы диапазона оценки</t>
  </si>
  <si>
    <t>Сумма значений x 100%</t>
  </si>
  <si>
    <t>Fi - фактическое значение индикатора (показателя)</t>
  </si>
  <si>
    <t>Rj - показатель достижения ожидаемого непосредственного результата j-го контрольного мероприятия подпрограммы, определяемый в случае достижения непосредственного результата в отчетном периоде как "1", в случае не достижения непосредственного результата - как "0"</t>
  </si>
  <si>
    <t>Градации оценки эффективности реализации подпрограммы</t>
  </si>
  <si>
    <t>*) 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</si>
  <si>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 xml:space="preserve">Примечание:  *) В случае превышения 100% выполнения планового значения индикатора (показателя) указывается значение равным 100%.
</t>
  </si>
  <si>
    <t>Комплексная оценка эффективности реализации подпрограммы **)</t>
  </si>
  <si>
    <r>
      <t xml:space="preserve">                                  m
Cel</t>
    </r>
    <r>
      <rPr>
        <vertAlign val="subscript"/>
        <sz val="8"/>
        <color indexed="8"/>
        <rFont val="Times New Roman"/>
        <family val="1"/>
      </rPr>
      <t>ПП</t>
    </r>
    <r>
      <rPr>
        <sz val="8"/>
        <color indexed="8"/>
        <rFont val="Times New Roman"/>
        <family val="1"/>
      </rPr>
      <t xml:space="preserve"> = (1 / m) x SUM (Si),
                                  i=1
</t>
    </r>
  </si>
  <si>
    <r>
      <t xml:space="preserve">             n
Mer</t>
    </r>
    <r>
      <rPr>
        <vertAlign val="subscript"/>
        <sz val="8"/>
        <color indexed="8"/>
        <rFont val="Times New Roman"/>
        <family val="1"/>
      </rPr>
      <t>ПП</t>
    </r>
    <r>
      <rPr>
        <sz val="8"/>
        <color indexed="8"/>
        <rFont val="Times New Roman"/>
        <family val="1"/>
      </rPr>
      <t xml:space="preserve"> = (1 / n) x SUM (Rj x 100%),
            j=1</t>
    </r>
  </si>
  <si>
    <r>
      <t>Cel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оценка степени достижения цели, решения задачи подпрограммы</t>
    </r>
  </si>
  <si>
    <t>Примечание: **) В случае отсутствия в _____ (отчетный год) в подпрограмме контрольных мероприятий (событий) расчет комплексной оценки принимается равной оценке степени достижения цели и решения задачи подпрограммы.</t>
  </si>
  <si>
    <t>1. Степень достижения целей и решения задач подпрограммы</t>
  </si>
  <si>
    <t>2. Степень реализации контрольных мероприятий (событий) подпрограммы</t>
  </si>
  <si>
    <r>
      <t>Расчет комплексной оценки эффективности реализации подпрограммы: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= 0,8 * Cel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+ 0,2 * Mer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>,                   где О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комплексная оценка эффективности реализации подпрограммы
</t>
    </r>
  </si>
  <si>
    <r>
      <t>Mer</t>
    </r>
    <r>
      <rPr>
        <vertAlign val="subscript"/>
        <sz val="11"/>
        <color indexed="8"/>
        <rFont val="Times New Roman"/>
        <family val="1"/>
      </rPr>
      <t>ПП</t>
    </r>
    <r>
      <rPr>
        <sz val="11"/>
        <color indexed="8"/>
        <rFont val="Times New Roman"/>
        <family val="1"/>
      </rPr>
      <t xml:space="preserve"> - оценка степени реализации контрольных мероприятий подпрограммы</t>
    </r>
  </si>
  <si>
    <r>
      <rPr>
        <b/>
        <sz val="14"/>
        <color indexed="8"/>
        <rFont val="Times New Roman"/>
        <family val="1"/>
      </rPr>
      <t xml:space="preserve">Расчет оценки эффективности реализации подпрограммы </t>
    </r>
    <r>
      <rPr>
        <b/>
        <sz val="16"/>
        <color indexed="8"/>
        <rFont val="Times New Roman"/>
        <family val="1"/>
      </rPr>
      <t xml:space="preserve">"Воспроизводство лесов"  государственной  программы  Калужской области  "Развитие лесного хозяйства в Калужской области" в 2018
</t>
    </r>
  </si>
  <si>
    <t>Отношения площади искусственного лесовосстановления к площади выбытия лесов в результате сплошных рубок</t>
  </si>
  <si>
    <t>%</t>
  </si>
  <si>
    <t>Продолжение таблицы  № 3</t>
  </si>
  <si>
    <t xml:space="preserve">
</t>
  </si>
  <si>
    <t>Обеспечение проведение лесовосстановительных мероприятий ежегодно на площади более 3 тыс. гектаров;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</si>
</sst>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vertAlign val="subscript"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wrapText="1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7" borderId="16" xfId="0" applyFont="1" applyFill="1" applyBorder="1" applyAlignment="1">
      <alignment/>
    </xf>
    <xf numFmtId="0" fontId="45" fillId="0" borderId="0" xfId="0" applyFont="1" applyBorder="1" applyAlignment="1">
      <alignment/>
    </xf>
    <xf numFmtId="0" fontId="45" fillId="0" borderId="13" xfId="0" applyFont="1" applyBorder="1" applyAlignment="1">
      <alignment/>
    </xf>
    <xf numFmtId="0" fontId="45" fillId="33" borderId="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0" fontId="45" fillId="33" borderId="17" xfId="0" applyFont="1" applyFill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top" wrapText="1"/>
    </xf>
    <xf numFmtId="0" fontId="48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47" fillId="0" borderId="17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18" xfId="0" applyFont="1" applyBorder="1" applyAlignment="1">
      <alignment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7" fillId="0" borderId="20" xfId="0" applyFont="1" applyBorder="1" applyAlignment="1">
      <alignment horizontal="left" vertical="top" wrapText="1"/>
    </xf>
    <xf numFmtId="0" fontId="47" fillId="0" borderId="21" xfId="0" applyFont="1" applyBorder="1" applyAlignment="1">
      <alignment horizontal="left" vertical="top" wrapText="1"/>
    </xf>
    <xf numFmtId="0" fontId="47" fillId="0" borderId="17" xfId="0" applyFont="1" applyBorder="1" applyAlignment="1">
      <alignment horizontal="left" vertical="top" wrapText="1"/>
    </xf>
    <xf numFmtId="0" fontId="47" fillId="0" borderId="0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/>
    </xf>
    <xf numFmtId="0" fontId="45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 vertical="top" wrapText="1"/>
    </xf>
    <xf numFmtId="0" fontId="49" fillId="0" borderId="25" xfId="0" applyFont="1" applyBorder="1" applyAlignment="1">
      <alignment horizontal="center" vertical="top"/>
    </xf>
    <xf numFmtId="0" fontId="49" fillId="0" borderId="26" xfId="0" applyFont="1" applyBorder="1" applyAlignment="1">
      <alignment horizontal="center" vertical="top"/>
    </xf>
    <xf numFmtId="0" fontId="50" fillId="0" borderId="20" xfId="0" applyFont="1" applyBorder="1" applyAlignment="1">
      <alignment horizontal="left"/>
    </xf>
    <xf numFmtId="0" fontId="50" fillId="0" borderId="21" xfId="0" applyFont="1" applyBorder="1" applyAlignment="1">
      <alignment horizontal="left"/>
    </xf>
    <xf numFmtId="0" fontId="50" fillId="0" borderId="19" xfId="0" applyFont="1" applyBorder="1" applyAlignment="1">
      <alignment horizontal="left"/>
    </xf>
    <xf numFmtId="0" fontId="50" fillId="0" borderId="20" xfId="0" applyFont="1" applyBorder="1" applyAlignment="1">
      <alignment horizontal="left" vertical="center" wrapText="1"/>
    </xf>
    <xf numFmtId="0" fontId="50" fillId="0" borderId="21" xfId="0" applyFont="1" applyBorder="1" applyAlignment="1">
      <alignment horizontal="left" vertical="center" wrapText="1"/>
    </xf>
    <xf numFmtId="0" fontId="50" fillId="0" borderId="19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0" xfId="0" applyFont="1" applyBorder="1" applyAlignment="1">
      <alignment horizontal="left" vertical="center" wrapText="1"/>
    </xf>
    <xf numFmtId="0" fontId="45" fillId="0" borderId="32" xfId="0" applyFont="1" applyBorder="1" applyAlignment="1">
      <alignment horizontal="left" vertical="center" wrapText="1"/>
    </xf>
    <xf numFmtId="0" fontId="45" fillId="33" borderId="30" xfId="0" applyFont="1" applyFill="1" applyBorder="1" applyAlignment="1">
      <alignment horizontal="left" vertical="center" wrapText="1"/>
    </xf>
    <xf numFmtId="0" fontId="45" fillId="33" borderId="32" xfId="0" applyFont="1" applyFill="1" applyBorder="1" applyAlignment="1">
      <alignment horizontal="left" vertical="center" wrapText="1"/>
    </xf>
    <xf numFmtId="0" fontId="46" fillId="0" borderId="30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 vertical="center" wrapText="1"/>
    </xf>
    <xf numFmtId="0" fontId="47" fillId="0" borderId="0" xfId="0" applyFont="1" applyAlignment="1">
      <alignment horizontal="left" vertical="top" wrapText="1"/>
    </xf>
    <xf numFmtId="0" fontId="50" fillId="0" borderId="33" xfId="0" applyFont="1" applyBorder="1" applyAlignment="1">
      <alignment horizontal="left" vertical="top" wrapText="1"/>
    </xf>
    <xf numFmtId="0" fontId="50" fillId="0" borderId="34" xfId="0" applyFont="1" applyBorder="1" applyAlignment="1">
      <alignment horizontal="left" vertical="top" wrapText="1"/>
    </xf>
    <xf numFmtId="0" fontId="50" fillId="0" borderId="35" xfId="0" applyFont="1" applyBorder="1" applyAlignment="1">
      <alignment horizontal="left" vertical="top" wrapText="1"/>
    </xf>
    <xf numFmtId="0" fontId="45" fillId="0" borderId="22" xfId="0" applyFont="1" applyBorder="1" applyAlignment="1">
      <alignment horizontal="left" vertical="top" wrapText="1"/>
    </xf>
    <xf numFmtId="0" fontId="45" fillId="0" borderId="23" xfId="0" applyFont="1" applyBorder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50" fillId="0" borderId="36" xfId="0" applyFont="1" applyBorder="1" applyAlignment="1">
      <alignment horizontal="center" vertical="center" wrapText="1"/>
    </xf>
    <xf numFmtId="0" fontId="50" fillId="0" borderId="37" xfId="0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46" fillId="7" borderId="30" xfId="0" applyFont="1" applyFill="1" applyBorder="1" applyAlignment="1">
      <alignment horizontal="center" vertical="center" wrapText="1"/>
    </xf>
    <xf numFmtId="0" fontId="46" fillId="7" borderId="32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5" fillId="7" borderId="23" xfId="0" applyFont="1" applyFill="1" applyBorder="1" applyAlignment="1">
      <alignment horizontal="center"/>
    </xf>
    <xf numFmtId="0" fontId="45" fillId="7" borderId="16" xfId="0" applyFont="1" applyFill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view="pageBreakPreview" zoomScaleSheetLayoutView="100" zoomScalePageLayoutView="0" workbookViewId="0" topLeftCell="A4">
      <selection activeCell="B14" sqref="B14:C14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9.7109375" style="0" customWidth="1"/>
  </cols>
  <sheetData>
    <row r="1" spans="1:7" ht="14.25">
      <c r="A1" s="13"/>
      <c r="B1" s="14"/>
      <c r="C1" s="14"/>
      <c r="D1" s="14"/>
      <c r="E1" s="14"/>
      <c r="F1" s="14"/>
      <c r="G1" s="15"/>
    </row>
    <row r="2" spans="1:7" ht="36" thickBot="1">
      <c r="A2" s="16"/>
      <c r="B2" s="8"/>
      <c r="C2" s="8"/>
      <c r="D2" s="8"/>
      <c r="E2" s="8"/>
      <c r="F2" s="22"/>
      <c r="G2" s="23" t="s">
        <v>33</v>
      </c>
    </row>
    <row r="3" spans="1:7" ht="66" customHeight="1" thickBot="1">
      <c r="A3" s="39" t="s">
        <v>30</v>
      </c>
      <c r="B3" s="40"/>
      <c r="C3" s="40"/>
      <c r="D3" s="40"/>
      <c r="E3" s="40"/>
      <c r="F3" s="40"/>
      <c r="G3" s="41"/>
    </row>
    <row r="4" spans="1:7" ht="15" thickBot="1">
      <c r="A4" s="42" t="s">
        <v>26</v>
      </c>
      <c r="B4" s="43"/>
      <c r="C4" s="43"/>
      <c r="D4" s="43"/>
      <c r="E4" s="43"/>
      <c r="F4" s="43"/>
      <c r="G4" s="44"/>
    </row>
    <row r="5" spans="1:7" ht="69.75" customHeight="1">
      <c r="A5" s="1"/>
      <c r="B5" s="20" t="s">
        <v>11</v>
      </c>
      <c r="C5" s="2" t="s">
        <v>0</v>
      </c>
      <c r="D5" s="12" t="s">
        <v>10</v>
      </c>
      <c r="E5" s="12" t="s">
        <v>16</v>
      </c>
      <c r="F5" s="12" t="s">
        <v>19</v>
      </c>
      <c r="G5" s="3" t="s">
        <v>22</v>
      </c>
    </row>
    <row r="6" spans="1:7" ht="41.25">
      <c r="A6" s="4">
        <v>1</v>
      </c>
      <c r="B6" s="21" t="s">
        <v>31</v>
      </c>
      <c r="C6" s="5" t="s">
        <v>32</v>
      </c>
      <c r="D6" s="5">
        <v>49</v>
      </c>
      <c r="E6" s="5">
        <v>49.7</v>
      </c>
      <c r="F6" s="5">
        <v>100</v>
      </c>
      <c r="G6" s="6"/>
    </row>
    <row r="7" spans="1:7" ht="14.25">
      <c r="A7" s="4">
        <v>2</v>
      </c>
      <c r="B7" s="5"/>
      <c r="C7" s="5"/>
      <c r="D7" s="5"/>
      <c r="E7" s="5"/>
      <c r="F7" s="5"/>
      <c r="G7" s="6"/>
    </row>
    <row r="8" spans="1:7" ht="14.25">
      <c r="A8" s="4" t="s">
        <v>1</v>
      </c>
      <c r="B8" s="5"/>
      <c r="C8" s="5"/>
      <c r="D8" s="5"/>
      <c r="E8" s="5"/>
      <c r="F8" s="5"/>
      <c r="G8" s="6"/>
    </row>
    <row r="9" spans="1:7" ht="14.25">
      <c r="A9" s="4"/>
      <c r="B9" s="5" t="s">
        <v>12</v>
      </c>
      <c r="C9" s="5"/>
      <c r="D9" s="5"/>
      <c r="E9" s="5"/>
      <c r="F9" s="5">
        <f>F6:F6</f>
        <v>100</v>
      </c>
      <c r="G9" s="6"/>
    </row>
    <row r="10" spans="1:7" ht="21" customHeight="1" thickBot="1">
      <c r="A10" s="48" t="s">
        <v>24</v>
      </c>
      <c r="B10" s="49"/>
      <c r="C10" s="49"/>
      <c r="D10" s="49"/>
      <c r="E10" s="49"/>
      <c r="F10" s="50"/>
      <c r="G10" s="7">
        <v>100</v>
      </c>
    </row>
    <row r="11" spans="1:7" ht="31.5" customHeight="1">
      <c r="A11" s="24" t="s">
        <v>20</v>
      </c>
      <c r="B11" s="25"/>
      <c r="C11" s="25"/>
      <c r="D11" s="25"/>
      <c r="E11" s="25"/>
      <c r="F11" s="25"/>
      <c r="G11" s="26"/>
    </row>
    <row r="12" spans="1:7" ht="19.5" customHeight="1" thickBot="1">
      <c r="A12" s="45" t="s">
        <v>27</v>
      </c>
      <c r="B12" s="46"/>
      <c r="C12" s="46"/>
      <c r="D12" s="46"/>
      <c r="E12" s="46"/>
      <c r="F12" s="46"/>
      <c r="G12" s="47"/>
    </row>
    <row r="13" spans="1:7" ht="105.75" customHeight="1">
      <c r="A13" s="1"/>
      <c r="B13" s="30" t="s">
        <v>2</v>
      </c>
      <c r="C13" s="30"/>
      <c r="D13" s="27" t="s">
        <v>17</v>
      </c>
      <c r="E13" s="27"/>
      <c r="F13" s="27" t="s">
        <v>23</v>
      </c>
      <c r="G13" s="28"/>
    </row>
    <row r="14" spans="1:7" ht="43.5" customHeight="1">
      <c r="A14" s="4">
        <v>1</v>
      </c>
      <c r="B14" s="80" t="s">
        <v>35</v>
      </c>
      <c r="C14" s="80"/>
      <c r="D14" s="72">
        <v>1</v>
      </c>
      <c r="E14" s="72"/>
      <c r="F14" s="72"/>
      <c r="G14" s="72"/>
    </row>
    <row r="15" spans="1:7" ht="15" customHeight="1">
      <c r="A15" s="4" t="s">
        <v>3</v>
      </c>
      <c r="B15" s="55" t="s">
        <v>34</v>
      </c>
      <c r="C15" s="56"/>
      <c r="D15" s="57"/>
      <c r="E15" s="58"/>
      <c r="F15" s="51"/>
      <c r="G15" s="52"/>
    </row>
    <row r="16" spans="1:7" ht="15.75" customHeight="1">
      <c r="A16" s="9"/>
      <c r="B16" s="53" t="s">
        <v>15</v>
      </c>
      <c r="C16" s="54"/>
      <c r="D16" s="70">
        <f>SUM(D14:D15)*100</f>
        <v>100</v>
      </c>
      <c r="E16" s="71"/>
      <c r="F16" s="51"/>
      <c r="G16" s="52"/>
    </row>
    <row r="17" spans="1:7" ht="30" customHeight="1" thickBot="1">
      <c r="A17" s="78" t="s">
        <v>29</v>
      </c>
      <c r="B17" s="79"/>
      <c r="C17" s="79"/>
      <c r="D17" s="79"/>
      <c r="E17" s="79"/>
      <c r="F17" s="73">
        <v>100</v>
      </c>
      <c r="G17" s="74"/>
    </row>
    <row r="18" spans="1:7" ht="17.25" customHeight="1" thickBot="1">
      <c r="A18" s="18"/>
      <c r="B18" s="10"/>
      <c r="C18" s="10"/>
      <c r="D18" s="10"/>
      <c r="E18" s="11"/>
      <c r="F18" s="8"/>
      <c r="G18" s="17"/>
    </row>
    <row r="19" spans="1:7" ht="18.75" customHeight="1">
      <c r="A19" s="60" t="s">
        <v>21</v>
      </c>
      <c r="B19" s="61"/>
      <c r="C19" s="61"/>
      <c r="D19" s="61"/>
      <c r="E19" s="61"/>
      <c r="F19" s="61"/>
      <c r="G19" s="62"/>
    </row>
    <row r="20" spans="1:7" ht="31.5" customHeight="1" thickBot="1">
      <c r="A20" s="63" t="s">
        <v>28</v>
      </c>
      <c r="B20" s="64"/>
      <c r="C20" s="64"/>
      <c r="D20" s="64"/>
      <c r="E20" s="64"/>
      <c r="F20" s="64"/>
      <c r="G20" s="7">
        <f>0.8*G10+0.2*F17</f>
        <v>100</v>
      </c>
    </row>
    <row r="21" spans="1:7" ht="15" thickBot="1">
      <c r="A21" s="16"/>
      <c r="B21" s="8"/>
      <c r="C21" s="8"/>
      <c r="D21" s="8"/>
      <c r="E21" s="8"/>
      <c r="F21" s="8"/>
      <c r="G21" s="17"/>
    </row>
    <row r="22" spans="1:7" ht="30" customHeight="1" thickBot="1">
      <c r="A22" s="67" t="s">
        <v>18</v>
      </c>
      <c r="B22" s="68"/>
      <c r="C22" s="68"/>
      <c r="D22" s="68"/>
      <c r="E22" s="68"/>
      <c r="F22" s="69"/>
      <c r="G22" s="17"/>
    </row>
    <row r="23" spans="1:7" ht="13.5" customHeight="1">
      <c r="A23" s="29" t="s">
        <v>13</v>
      </c>
      <c r="B23" s="30"/>
      <c r="C23" s="30"/>
      <c r="D23" s="30" t="s">
        <v>14</v>
      </c>
      <c r="E23" s="30"/>
      <c r="F23" s="77"/>
      <c r="G23" s="17"/>
    </row>
    <row r="24" spans="1:7" ht="14.25">
      <c r="A24" s="31" t="s">
        <v>7</v>
      </c>
      <c r="B24" s="32"/>
      <c r="C24" s="32"/>
      <c r="D24" s="65" t="s">
        <v>4</v>
      </c>
      <c r="E24" s="65"/>
      <c r="F24" s="66"/>
      <c r="G24" s="17"/>
    </row>
    <row r="25" spans="1:7" ht="14.25">
      <c r="A25" s="31" t="s">
        <v>8</v>
      </c>
      <c r="B25" s="32"/>
      <c r="C25" s="32"/>
      <c r="D25" s="65" t="s">
        <v>5</v>
      </c>
      <c r="E25" s="65"/>
      <c r="F25" s="66"/>
      <c r="G25" s="17"/>
    </row>
    <row r="26" spans="1:7" ht="15" thickBot="1">
      <c r="A26" s="37" t="s">
        <v>9</v>
      </c>
      <c r="B26" s="38"/>
      <c r="C26" s="38"/>
      <c r="D26" s="75" t="s">
        <v>6</v>
      </c>
      <c r="E26" s="75"/>
      <c r="F26" s="76"/>
      <c r="G26" s="17"/>
    </row>
    <row r="27" spans="1:7" ht="17.25" customHeight="1">
      <c r="A27" s="35"/>
      <c r="B27" s="36"/>
      <c r="C27" s="36"/>
      <c r="D27" s="36"/>
      <c r="E27" s="36"/>
      <c r="F27" s="36"/>
      <c r="G27" s="15"/>
    </row>
    <row r="28" spans="1:7" ht="47.25" customHeight="1" thickBot="1">
      <c r="A28" s="33" t="s">
        <v>25</v>
      </c>
      <c r="B28" s="34"/>
      <c r="C28" s="34"/>
      <c r="D28" s="34"/>
      <c r="E28" s="34"/>
      <c r="F28" s="34"/>
      <c r="G28" s="19"/>
    </row>
    <row r="29" spans="1:6" ht="14.25">
      <c r="A29" s="59"/>
      <c r="B29" s="59"/>
      <c r="C29" s="59"/>
      <c r="D29" s="59"/>
      <c r="E29" s="59"/>
      <c r="F29" s="59"/>
    </row>
  </sheetData>
  <sheetProtection/>
  <mergeCells count="33">
    <mergeCell ref="D23:F23"/>
    <mergeCell ref="A17:E17"/>
    <mergeCell ref="B14:C14"/>
    <mergeCell ref="A29:F29"/>
    <mergeCell ref="A19:G19"/>
    <mergeCell ref="A20:F20"/>
    <mergeCell ref="D24:F24"/>
    <mergeCell ref="A22:F22"/>
    <mergeCell ref="D16:E16"/>
    <mergeCell ref="F17:G17"/>
    <mergeCell ref="A25:C25"/>
    <mergeCell ref="D26:F26"/>
    <mergeCell ref="D25:F25"/>
    <mergeCell ref="A3:G3"/>
    <mergeCell ref="A4:G4"/>
    <mergeCell ref="A12:G12"/>
    <mergeCell ref="B13:C13"/>
    <mergeCell ref="A10:F10"/>
    <mergeCell ref="F16:G16"/>
    <mergeCell ref="B16:C16"/>
    <mergeCell ref="B15:C15"/>
    <mergeCell ref="F15:G15"/>
    <mergeCell ref="D15:E15"/>
    <mergeCell ref="A11:G11"/>
    <mergeCell ref="F13:G13"/>
    <mergeCell ref="D13:E13"/>
    <mergeCell ref="A23:C23"/>
    <mergeCell ref="A24:C24"/>
    <mergeCell ref="A28:F28"/>
    <mergeCell ref="A27:F27"/>
    <mergeCell ref="A26:C26"/>
    <mergeCell ref="F14:G14"/>
    <mergeCell ref="D14:E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41" sqref="B41:B4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Кравченко Инесса Владимировна</cp:lastModifiedBy>
  <cp:lastPrinted>2019-03-14T14:54:14Z</cp:lastPrinted>
  <dcterms:created xsi:type="dcterms:W3CDTF">2014-01-29T06:13:10Z</dcterms:created>
  <dcterms:modified xsi:type="dcterms:W3CDTF">2019-03-14T15:05:39Z</dcterms:modified>
  <cp:category/>
  <cp:version/>
  <cp:contentType/>
  <cp:contentStatus/>
</cp:coreProperties>
</file>