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19428" windowHeight="108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<sst xmlns="http://schemas.openxmlformats.org/spreadsheetml/2006/main" count="43" uniqueCount="41">
  <si>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ед.изм</t>
  </si>
  <si>
    <t>m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</si>
  <si>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</si>
  <si>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</si>
  <si>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</si>
  <si>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</si>
  <si>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</si>
  <si>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</si>
  <si>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</si>
  <si>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</si>
  <si>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</si>
  <si>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Виды результатов оценки</t>
  </si>
  <si>
    <t>Границы диапазона оценки</t>
  </si>
  <si>
    <t>Fi - фактическое значение индикатора (показателя)</t>
  </si>
  <si>
    <t>Градации оценки эффективности реализации государственной программы Калужской области</t>
  </si>
  <si>
    <t>Комплексная оценка эффективности реализации государственной программы</t>
  </si>
  <si>
    <r>
      <t xml:space="preserve">                                   m
Cel</t>
    </r>
    <r>
      <rPr>
        <vertAlign val="subscript"/>
        <sz val="8"/>
        <color indexed="8"/>
        <rFont val="Times New Roman"/>
        <family val="1"/>
      </rPr>
      <t>ГП</t>
    </r>
    <r>
      <rPr>
        <sz val="8"/>
        <color indexed="8"/>
        <rFont val="Times New Roman"/>
        <family val="1"/>
      </rPr>
      <t xml:space="preserve">= (1 / m) x SUM (Si),
                                  i=1
</t>
    </r>
  </si>
  <si>
    <r>
      <t>Cel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оценка степени достижения цели, решения задачи государственной программы</t>
    </r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</si>
  <si>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</si>
  <si>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</si>
  <si>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r>
      <t>Примечание: *) Если в состав государственной программы</t>
    </r>
    <r>
      <rPr>
        <b/>
        <i/>
        <u val="single"/>
        <sz val="11"/>
        <color indexed="8"/>
        <rFont val="Times New Roman"/>
        <family val="1"/>
      </rPr>
      <t xml:space="preserve">входят </t>
    </r>
    <r>
      <rPr>
        <i/>
        <sz val="11"/>
        <color indexed="8"/>
        <rFont val="Times New Roman"/>
        <family val="1"/>
      </rPr>
      <t>подпрограммы</t>
    </r>
  </si>
  <si>
    <t>Наименование подпрограммы</t>
  </si>
  <si>
    <t>n</t>
  </si>
  <si>
    <t>Сумма значений x 100%</t>
  </si>
  <si>
    <r>
      <t>О</t>
    </r>
    <r>
      <rPr>
        <vertAlign val="subscript"/>
        <sz val="10"/>
        <color indexed="8"/>
        <rFont val="Times New Roman"/>
        <family val="1"/>
      </rPr>
      <t>ПП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Комплексная оценка эффективности реализации подпрограммы</t>
    </r>
  </si>
  <si>
    <t>1. Степень достижения целей и решения задач государственной программы</t>
  </si>
  <si>
    <t>2. Средняя величина комплексных оценок подпрограмм, входящих в государственную программу</t>
  </si>
  <si>
    <r>
      <t xml:space="preserve">                      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
                     ∑  х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
   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=</t>
    </r>
    <r>
      <rPr>
        <u val="single"/>
        <sz val="11"/>
        <color indexed="8"/>
        <rFont val="Times New Roman"/>
        <family val="1"/>
      </rPr>
      <t xml:space="preserve">    </t>
    </r>
    <r>
      <rPr>
        <u val="single"/>
        <vertAlign val="superscript"/>
        <sz val="11"/>
        <color indexed="8"/>
        <rFont val="Times New Roman"/>
        <family val="1"/>
      </rPr>
      <t>1</t>
    </r>
    <r>
      <rPr>
        <u val="single"/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Times New Roman"/>
        <family val="1"/>
      </rPr>
      <t xml:space="preserve">      
                           k</t>
    </r>
  </si>
  <si>
    <r>
      <t>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- средняя величина комплексных оценок подпрограмм, входящих в государственную программу</t>
    </r>
  </si>
  <si>
    <r>
      <t>Расчет комплексной оценки эффективности реализации государственной программы, если в ее состав  входят подпрограммы: 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0,5 * Cel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+  0,5 *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>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эффективности реализации государственной программы,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 - средняя величина комплексных оценок подпрограмм, входящих в государственную программу</t>
    </r>
  </si>
  <si>
    <t>Отношение фактического объема заготовки древесины к установленному допустимому объему изъятия древесины</t>
  </si>
  <si>
    <t>%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</si>
  <si>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</si>
  <si>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руб. на га</t>
  </si>
  <si>
    <t>Лесистость Калужской области</t>
  </si>
  <si>
    <t>Доля площади ценных лесных насаждений в составе занятых лесными насаждениями земель лесного фонда</t>
  </si>
  <si>
    <t>Подпрограмма "Обеспечение использования лесов"</t>
  </si>
  <si>
    <t>Подпрограмма  "Воспроизводство лесов"</t>
  </si>
  <si>
    <t>Подпрограмма "Охрана и защита лесов"</t>
  </si>
  <si>
    <r>
      <rPr>
        <b/>
        <sz val="14"/>
        <color indexed="8"/>
        <rFont val="Times New Roman"/>
        <family val="1"/>
      </rPr>
      <t xml:space="preserve">Расчет оценки эффективности реализации государственной программы Калужской области 
"Развитие лесного хозяйства в Калужской области" </t>
    </r>
    <r>
      <rPr>
        <b/>
        <sz val="16"/>
        <color indexed="8"/>
        <rFont val="Times New Roman"/>
        <family val="1"/>
      </rPr>
      <t xml:space="preserve"> в 2018 году
</t>
    </r>
  </si>
  <si>
    <t>Таблица № 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</si>
</sst>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wrapText="1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33" borderId="16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/>
    </xf>
    <xf numFmtId="0" fontId="53" fillId="0" borderId="0" xfId="0" applyFont="1" applyBorder="1" applyAlignment="1">
      <alignment vertical="top" wrapText="1"/>
    </xf>
    <xf numFmtId="0" fontId="50" fillId="0" borderId="13" xfId="0" applyFont="1" applyBorder="1" applyAlignment="1">
      <alignment/>
    </xf>
    <xf numFmtId="0" fontId="15" fillId="0" borderId="0" xfId="0" applyFont="1" applyAlignment="1">
      <alignment horizontal="left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5" fillId="33" borderId="0" xfId="0" applyFont="1" applyFill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center" vertical="center"/>
    </xf>
    <xf numFmtId="164" fontId="50" fillId="0" borderId="14" xfId="0" applyNumberFormat="1" applyFont="1" applyBorder="1" applyAlignment="1">
      <alignment/>
    </xf>
    <xf numFmtId="2" fontId="50" fillId="7" borderId="14" xfId="0" applyNumberFormat="1" applyFont="1" applyFill="1" applyBorder="1" applyAlignment="1">
      <alignment vertical="top" wrapText="1"/>
    </xf>
    <xf numFmtId="164" fontId="50" fillId="33" borderId="14" xfId="0" applyNumberFormat="1" applyFont="1" applyFill="1" applyBorder="1" applyAlignment="1">
      <alignment/>
    </xf>
    <xf numFmtId="2" fontId="50" fillId="33" borderId="19" xfId="0" applyNumberFormat="1" applyFont="1" applyFill="1" applyBorder="1" applyAlignment="1">
      <alignment/>
    </xf>
    <xf numFmtId="164" fontId="50" fillId="7" borderId="20" xfId="0" applyNumberFormat="1" applyFont="1" applyFill="1" applyBorder="1" applyAlignment="1">
      <alignment horizontal="center"/>
    </xf>
    <xf numFmtId="164" fontId="50" fillId="7" borderId="21" xfId="0" applyNumberFormat="1" applyFont="1" applyFill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7" borderId="22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27" xfId="0" applyFont="1" applyFill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3" fillId="0" borderId="16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/>
    </xf>
    <xf numFmtId="0" fontId="55" fillId="0" borderId="33" xfId="0" applyFont="1" applyBorder="1" applyAlignment="1">
      <alignment horizontal="center" vertical="top"/>
    </xf>
    <xf numFmtId="0" fontId="52" fillId="0" borderId="34" xfId="0" applyFont="1" applyBorder="1" applyAlignment="1">
      <alignment horizontal="left"/>
    </xf>
    <xf numFmtId="0" fontId="52" fillId="0" borderId="35" xfId="0" applyFont="1" applyBorder="1" applyAlignment="1">
      <alignment horizontal="left"/>
    </xf>
    <xf numFmtId="0" fontId="52" fillId="0" borderId="36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top" wrapText="1"/>
    </xf>
    <xf numFmtId="0" fontId="53" fillId="0" borderId="0" xfId="0" applyFont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left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9.71093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4.25">
      <c r="A1" s="11"/>
      <c r="B1" s="12"/>
      <c r="C1" s="12"/>
      <c r="D1" s="12"/>
      <c r="E1" s="12"/>
      <c r="F1" s="12"/>
      <c r="G1" s="13"/>
    </row>
    <row r="2" spans="1:7" ht="18" thickBot="1">
      <c r="A2" s="14"/>
      <c r="B2" s="7"/>
      <c r="C2" s="7"/>
      <c r="D2" s="7"/>
      <c r="E2" s="7"/>
      <c r="F2" s="7"/>
      <c r="G2" s="26" t="s">
        <v>40</v>
      </c>
    </row>
    <row r="3" spans="1:7" ht="45" customHeight="1">
      <c r="A3" s="60" t="s">
        <v>39</v>
      </c>
      <c r="B3" s="61"/>
      <c r="C3" s="61"/>
      <c r="D3" s="61"/>
      <c r="E3" s="61"/>
      <c r="F3" s="61"/>
      <c r="G3" s="62"/>
    </row>
    <row r="4" spans="1:7" ht="34.5" customHeight="1">
      <c r="A4" s="66" t="s">
        <v>20</v>
      </c>
      <c r="B4" s="67"/>
      <c r="C4" s="67"/>
      <c r="D4" s="67"/>
      <c r="E4" s="67"/>
      <c r="F4" s="67"/>
      <c r="G4" s="67"/>
    </row>
    <row r="5" spans="1:7" ht="15" thickBot="1">
      <c r="A5" s="63" t="s">
        <v>25</v>
      </c>
      <c r="B5" s="64"/>
      <c r="C5" s="64"/>
      <c r="D5" s="64"/>
      <c r="E5" s="64"/>
      <c r="F5" s="64"/>
      <c r="G5" s="65"/>
    </row>
    <row r="6" spans="1:7" ht="63.75" customHeight="1">
      <c r="A6" s="1"/>
      <c r="B6" s="2" t="s">
        <v>9</v>
      </c>
      <c r="C6" s="2" t="s">
        <v>0</v>
      </c>
      <c r="D6" s="10" t="s">
        <v>8</v>
      </c>
      <c r="E6" s="10" t="s">
        <v>13</v>
      </c>
      <c r="F6" s="10" t="s">
        <v>18</v>
      </c>
      <c r="G6" s="3" t="s">
        <v>16</v>
      </c>
    </row>
    <row r="7" spans="1:7" ht="41.25">
      <c r="A7" s="4">
        <v>1</v>
      </c>
      <c r="B7" s="20" t="s">
        <v>30</v>
      </c>
      <c r="C7" s="21" t="s">
        <v>31</v>
      </c>
      <c r="D7" s="5">
        <v>31.7</v>
      </c>
      <c r="E7" s="5">
        <v>40.7</v>
      </c>
      <c r="F7" s="5">
        <v>100</v>
      </c>
      <c r="G7" s="6"/>
    </row>
    <row r="8" spans="1:7" ht="54.75">
      <c r="A8" s="4">
        <v>2</v>
      </c>
      <c r="B8" s="22" t="s">
        <v>32</v>
      </c>
      <c r="C8" s="21" t="s">
        <v>33</v>
      </c>
      <c r="D8" s="5">
        <v>190.6</v>
      </c>
      <c r="E8" s="5">
        <v>258.1</v>
      </c>
      <c r="F8" s="5">
        <v>100</v>
      </c>
      <c r="G8" s="6"/>
    </row>
    <row r="9" spans="1:7" ht="14.25">
      <c r="A9" s="4">
        <v>3</v>
      </c>
      <c r="B9" s="23" t="s">
        <v>34</v>
      </c>
      <c r="C9" s="24" t="s">
        <v>33</v>
      </c>
      <c r="D9" s="5">
        <v>45.2</v>
      </c>
      <c r="E9" s="5">
        <v>45</v>
      </c>
      <c r="F9" s="29">
        <f>E9/D9*100</f>
        <v>99.55752212389379</v>
      </c>
      <c r="G9" s="6"/>
    </row>
    <row r="10" spans="1:7" ht="41.25">
      <c r="A10" s="4">
        <v>4</v>
      </c>
      <c r="B10" s="25" t="s">
        <v>35</v>
      </c>
      <c r="C10" s="24" t="s">
        <v>31</v>
      </c>
      <c r="D10" s="5">
        <v>28.6</v>
      </c>
      <c r="E10" s="5">
        <v>28.6</v>
      </c>
      <c r="F10" s="5">
        <v>100</v>
      </c>
      <c r="G10" s="6"/>
    </row>
    <row r="11" spans="1:7" ht="14.25">
      <c r="A11" s="4" t="s">
        <v>1</v>
      </c>
      <c r="B11" s="5"/>
      <c r="C11" s="5"/>
      <c r="D11" s="5"/>
      <c r="E11" s="5"/>
      <c r="F11" s="5"/>
      <c r="G11" s="6"/>
    </row>
    <row r="12" spans="1:7" ht="14.25">
      <c r="A12" s="4"/>
      <c r="B12" s="5" t="s">
        <v>10</v>
      </c>
      <c r="C12" s="5"/>
      <c r="D12" s="5"/>
      <c r="E12" s="5"/>
      <c r="F12" s="27">
        <f>SUM(F7:F11)</f>
        <v>399.5575221238938</v>
      </c>
      <c r="G12" s="6"/>
    </row>
    <row r="13" spans="1:7" ht="21" customHeight="1">
      <c r="A13" s="68" t="s">
        <v>17</v>
      </c>
      <c r="B13" s="69"/>
      <c r="C13" s="69"/>
      <c r="D13" s="69"/>
      <c r="E13" s="69"/>
      <c r="F13" s="70"/>
      <c r="G13" s="30">
        <f>F12/A10</f>
        <v>99.88938053097345</v>
      </c>
    </row>
    <row r="14" spans="1:7" ht="33" customHeight="1">
      <c r="A14" s="71" t="s">
        <v>19</v>
      </c>
      <c r="B14" s="71"/>
      <c r="C14" s="71"/>
      <c r="D14" s="71"/>
      <c r="E14" s="71"/>
      <c r="F14" s="71"/>
      <c r="G14" s="71"/>
    </row>
    <row r="15" spans="1:14" ht="33" customHeight="1" thickBot="1">
      <c r="A15" s="78" t="s">
        <v>26</v>
      </c>
      <c r="B15" s="78"/>
      <c r="C15" s="78"/>
      <c r="D15" s="78"/>
      <c r="E15" s="78"/>
      <c r="F15" s="78"/>
      <c r="G15" s="78"/>
      <c r="H15" s="18"/>
      <c r="I15" s="18"/>
      <c r="J15" s="18"/>
      <c r="K15" s="18"/>
      <c r="L15" s="18"/>
      <c r="M15" s="18"/>
      <c r="N15" s="18"/>
    </row>
    <row r="16" spans="1:14" ht="64.5" customHeight="1">
      <c r="A16" s="1"/>
      <c r="B16" s="79" t="s">
        <v>21</v>
      </c>
      <c r="C16" s="80"/>
      <c r="D16" s="81" t="s">
        <v>24</v>
      </c>
      <c r="E16" s="82"/>
      <c r="F16" s="83" t="s">
        <v>27</v>
      </c>
      <c r="G16" s="84"/>
      <c r="H16" s="18"/>
      <c r="I16" s="18"/>
      <c r="J16" s="18"/>
      <c r="K16" s="18"/>
      <c r="L16" s="18"/>
      <c r="M16" s="18"/>
      <c r="N16" s="18"/>
    </row>
    <row r="17" spans="1:14" ht="21.75" customHeight="1">
      <c r="A17" s="4">
        <v>1</v>
      </c>
      <c r="B17" s="42" t="s">
        <v>36</v>
      </c>
      <c r="C17" s="43"/>
      <c r="D17" s="85">
        <v>87.47</v>
      </c>
      <c r="E17" s="86"/>
      <c r="F17" s="33"/>
      <c r="G17" s="34"/>
      <c r="H17" s="18"/>
      <c r="I17" s="18"/>
      <c r="J17" s="18"/>
      <c r="K17" s="18"/>
      <c r="L17" s="18"/>
      <c r="M17" s="18"/>
      <c r="N17" s="18"/>
    </row>
    <row r="18" spans="1:14" ht="18.75" customHeight="1">
      <c r="A18" s="4">
        <v>2</v>
      </c>
      <c r="B18" s="42" t="s">
        <v>37</v>
      </c>
      <c r="C18" s="43"/>
      <c r="D18" s="44">
        <v>100</v>
      </c>
      <c r="E18" s="45"/>
      <c r="F18" s="33"/>
      <c r="G18" s="34"/>
      <c r="H18" s="18"/>
      <c r="I18" s="18"/>
      <c r="J18" s="18"/>
      <c r="K18" s="18"/>
      <c r="L18" s="18"/>
      <c r="M18" s="18"/>
      <c r="N18" s="18"/>
    </row>
    <row r="19" spans="1:14" ht="20.25" customHeight="1">
      <c r="A19" s="4">
        <v>3</v>
      </c>
      <c r="B19" s="42" t="s">
        <v>38</v>
      </c>
      <c r="C19" s="43"/>
      <c r="D19" s="44">
        <v>100</v>
      </c>
      <c r="E19" s="45"/>
      <c r="F19" s="33"/>
      <c r="G19" s="34"/>
      <c r="H19" s="18"/>
      <c r="I19" s="18"/>
      <c r="J19" s="18"/>
      <c r="K19" s="18"/>
      <c r="L19" s="18"/>
      <c r="M19" s="18"/>
      <c r="N19" s="18"/>
    </row>
    <row r="20" spans="1:14" ht="16.5" customHeight="1">
      <c r="A20" s="4">
        <v>4</v>
      </c>
      <c r="B20" s="38"/>
      <c r="C20" s="39"/>
      <c r="D20" s="44"/>
      <c r="E20" s="45"/>
      <c r="F20" s="33"/>
      <c r="G20" s="34"/>
      <c r="H20" s="18"/>
      <c r="I20" s="18"/>
      <c r="J20" s="18"/>
      <c r="K20" s="18"/>
      <c r="L20" s="18"/>
      <c r="M20" s="18"/>
      <c r="N20" s="18"/>
    </row>
    <row r="21" spans="1:14" ht="12.75" customHeight="1">
      <c r="A21" s="4" t="s">
        <v>22</v>
      </c>
      <c r="B21" s="46"/>
      <c r="C21" s="47"/>
      <c r="D21" s="44"/>
      <c r="E21" s="45"/>
      <c r="F21" s="33"/>
      <c r="G21" s="34"/>
      <c r="H21" s="18"/>
      <c r="I21" s="18"/>
      <c r="J21" s="18"/>
      <c r="K21" s="18"/>
      <c r="L21" s="18"/>
      <c r="M21" s="18"/>
      <c r="N21" s="18"/>
    </row>
    <row r="22" spans="1:14" ht="15.75" customHeight="1">
      <c r="A22" s="19"/>
      <c r="B22" s="38" t="s">
        <v>23</v>
      </c>
      <c r="C22" s="39"/>
      <c r="D22" s="40">
        <f>SUM(D17:E21)</f>
        <v>287.47</v>
      </c>
      <c r="E22" s="41"/>
      <c r="F22" s="33"/>
      <c r="G22" s="34"/>
      <c r="H22" s="18"/>
      <c r="I22" s="18"/>
      <c r="J22" s="18"/>
      <c r="K22" s="18"/>
      <c r="L22" s="18"/>
      <c r="M22" s="18"/>
      <c r="N22" s="18"/>
    </row>
    <row r="23" spans="1:14" ht="32.25" customHeight="1" thickBot="1">
      <c r="A23" s="35" t="s">
        <v>28</v>
      </c>
      <c r="B23" s="36"/>
      <c r="C23" s="36"/>
      <c r="D23" s="36"/>
      <c r="E23" s="37"/>
      <c r="F23" s="31">
        <f>D22/A19</f>
        <v>95.82333333333334</v>
      </c>
      <c r="G23" s="32"/>
      <c r="H23" s="18"/>
      <c r="I23" s="18"/>
      <c r="J23" s="18"/>
      <c r="K23" s="18"/>
      <c r="L23" s="18"/>
      <c r="M23" s="18"/>
      <c r="N23" s="18"/>
    </row>
    <row r="24" spans="1:7" ht="17.25" customHeight="1">
      <c r="A24" s="16"/>
      <c r="B24" s="8"/>
      <c r="C24" s="8"/>
      <c r="D24" s="8"/>
      <c r="E24" s="9"/>
      <c r="F24" s="7"/>
      <c r="G24" s="15"/>
    </row>
    <row r="25" spans="1:7" ht="15.75" customHeight="1">
      <c r="A25" s="17" t="s">
        <v>15</v>
      </c>
      <c r="B25" s="17"/>
      <c r="C25" s="17"/>
      <c r="D25" s="17"/>
      <c r="E25" s="17"/>
      <c r="F25" s="17"/>
      <c r="G25" s="17"/>
    </row>
    <row r="26" spans="1:7" ht="51" customHeight="1">
      <c r="A26" s="73" t="s">
        <v>29</v>
      </c>
      <c r="B26" s="73"/>
      <c r="C26" s="73"/>
      <c r="D26" s="73"/>
      <c r="E26" s="73"/>
      <c r="F26" s="73"/>
      <c r="G26" s="28">
        <f>0.5*G13+0.5*F23</f>
        <v>97.8563569321534</v>
      </c>
    </row>
    <row r="27" spans="1:7" ht="15" customHeight="1" thickBot="1">
      <c r="A27" s="14"/>
      <c r="B27" s="7"/>
      <c r="C27" s="7"/>
      <c r="D27" s="7"/>
      <c r="E27" s="7"/>
      <c r="F27" s="7"/>
      <c r="G27" s="15"/>
    </row>
    <row r="28" spans="1:7" ht="30" customHeight="1" thickBot="1">
      <c r="A28" s="74" t="s">
        <v>14</v>
      </c>
      <c r="B28" s="75"/>
      <c r="C28" s="75"/>
      <c r="D28" s="75"/>
      <c r="E28" s="75"/>
      <c r="F28" s="76"/>
      <c r="G28" s="15"/>
    </row>
    <row r="29" spans="1:7" ht="13.5" customHeight="1">
      <c r="A29" s="77" t="s">
        <v>11</v>
      </c>
      <c r="B29" s="56"/>
      <c r="C29" s="56"/>
      <c r="D29" s="56" t="s">
        <v>12</v>
      </c>
      <c r="E29" s="56"/>
      <c r="F29" s="57"/>
      <c r="G29" s="15"/>
    </row>
    <row r="30" spans="1:7" ht="15" customHeight="1">
      <c r="A30" s="48" t="s">
        <v>5</v>
      </c>
      <c r="B30" s="49"/>
      <c r="C30" s="49"/>
      <c r="D30" s="54" t="s">
        <v>2</v>
      </c>
      <c r="E30" s="54"/>
      <c r="F30" s="55"/>
      <c r="G30" s="15"/>
    </row>
    <row r="31" spans="1:7" ht="15" customHeight="1">
      <c r="A31" s="48" t="s">
        <v>6</v>
      </c>
      <c r="B31" s="49"/>
      <c r="C31" s="49"/>
      <c r="D31" s="54" t="s">
        <v>3</v>
      </c>
      <c r="E31" s="54"/>
      <c r="F31" s="55"/>
      <c r="G31" s="15"/>
    </row>
    <row r="32" spans="1:7" ht="15" customHeight="1" thickBot="1">
      <c r="A32" s="58" t="s">
        <v>7</v>
      </c>
      <c r="B32" s="59"/>
      <c r="C32" s="59"/>
      <c r="D32" s="52" t="s">
        <v>4</v>
      </c>
      <c r="E32" s="52"/>
      <c r="F32" s="53"/>
      <c r="G32" s="15"/>
    </row>
    <row r="33" spans="1:7" ht="17.25" customHeight="1">
      <c r="A33" s="50"/>
      <c r="B33" s="51"/>
      <c r="C33" s="51"/>
      <c r="D33" s="51"/>
      <c r="E33" s="51"/>
      <c r="F33" s="51"/>
      <c r="G33" s="13"/>
    </row>
    <row r="34" spans="1:6" ht="14.25">
      <c r="A34" s="72"/>
      <c r="B34" s="72"/>
      <c r="C34" s="72"/>
      <c r="D34" s="72"/>
      <c r="E34" s="72"/>
      <c r="F34" s="72"/>
    </row>
  </sheetData>
  <sheetProtection/>
  <mergeCells count="41">
    <mergeCell ref="D18:E18"/>
    <mergeCell ref="A15:G15"/>
    <mergeCell ref="B16:C16"/>
    <mergeCell ref="D16:E16"/>
    <mergeCell ref="F16:G16"/>
    <mergeCell ref="B17:C17"/>
    <mergeCell ref="D17:E17"/>
    <mergeCell ref="F17:G17"/>
    <mergeCell ref="F18:G18"/>
    <mergeCell ref="B18:C18"/>
    <mergeCell ref="A3:G3"/>
    <mergeCell ref="A5:G5"/>
    <mergeCell ref="A4:G4"/>
    <mergeCell ref="A13:F13"/>
    <mergeCell ref="A14:G14"/>
    <mergeCell ref="A34:F34"/>
    <mergeCell ref="A26:F26"/>
    <mergeCell ref="D30:F30"/>
    <mergeCell ref="A28:F28"/>
    <mergeCell ref="A29:C29"/>
    <mergeCell ref="A30:C30"/>
    <mergeCell ref="A33:F33"/>
    <mergeCell ref="D32:F32"/>
    <mergeCell ref="D31:F31"/>
    <mergeCell ref="D29:F29"/>
    <mergeCell ref="A32:C32"/>
    <mergeCell ref="A31:C31"/>
    <mergeCell ref="B19:C19"/>
    <mergeCell ref="D19:E19"/>
    <mergeCell ref="F19:G19"/>
    <mergeCell ref="F21:G21"/>
    <mergeCell ref="F22:G22"/>
    <mergeCell ref="B21:C21"/>
    <mergeCell ref="D21:E21"/>
    <mergeCell ref="D20:E20"/>
    <mergeCell ref="F23:G23"/>
    <mergeCell ref="F20:G20"/>
    <mergeCell ref="A23:E23"/>
    <mergeCell ref="B22:C22"/>
    <mergeCell ref="D22:E22"/>
    <mergeCell ref="B20:C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41" sqref="B41: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Кравченко Инесса Владимировна</cp:lastModifiedBy>
  <cp:lastPrinted>2019-03-14T14:16:30Z</cp:lastPrinted>
  <dcterms:created xsi:type="dcterms:W3CDTF">2014-01-29T06:13:10Z</dcterms:created>
  <dcterms:modified xsi:type="dcterms:W3CDTF">2019-04-17T08:03:02Z</dcterms:modified>
  <cp:category/>
  <cp:version/>
  <cp:contentType/>
  <cp:contentStatus/>
</cp:coreProperties>
</file>