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6" windowWidth="20376" windowHeight="113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<sst xmlns="http://schemas.openxmlformats.org/spreadsheetml/2006/main" count="41" uniqueCount="39">
  <si>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ед.изм</t>
  </si>
  <si>
    <t>Cel - оценка степени достижения цели, решения задачи государственной программы (подпрограммы)</t>
  </si>
  <si>
    <t>Наименование контрольных мероприятий</t>
  </si>
  <si>
    <t xml:space="preserve">             n
Mer = (1 / n) x SUM (Rj x 100%),
            j=1</t>
  </si>
  <si>
    <t>Mer - оценка степени реализации мероприятий государственной программы (подпрограммы)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</si>
  <si>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</si>
  <si>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</si>
  <si>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</si>
  <si>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</si>
  <si>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</si>
  <si>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</si>
  <si>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</si>
  <si>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</si>
  <si>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</si>
  <si>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</si>
  <si>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</si>
  <si>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Виды результатов оценки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</si>
  <si>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</si>
  <si>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Критерий 2 - Степень реализации контрольных мероприятий государственной программы (подпрограммы)</t>
  </si>
  <si>
    <t>Градации оценки эффективности реализации государственной программы Калужской области (подпрограммы)</t>
  </si>
  <si>
    <t xml:space="preserve">Критерий 1 - Степень достижения целей и решения задач государственной программы (подпрограммы) </t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</si>
  <si>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</si>
  <si>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</si>
  <si>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t>Границы диапазона оценки</t>
  </si>
  <si>
    <t>Сумма значений x 100%</t>
  </si>
  <si>
    <t>%</t>
  </si>
  <si>
    <t>Доля крупных лесных пожаров в общем количестве лесных пожаров</t>
  </si>
  <si>
    <t>Проведение санитарных рубок на площади не менее        2,8 тыс.га</t>
  </si>
  <si>
    <t>Доля лесных пожаров, ликвидированных в течение первых суток с момента обнаружения, в общем количестве лесных пожаров</t>
  </si>
  <si>
    <t>Отношение площади лесов, на которых были прооведены санитарно-оздоровительные мероприятия, к площади погибших и поврежденных лесов</t>
  </si>
  <si>
    <t xml:space="preserve">Примечание: ***) В случае отсутствия в 2017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</t>
  </si>
  <si>
    <r>
      <t>1-й вариант расчета комплексной оценки эффективности реализации государственной программы, если в ее состав  входят подпрограммы: 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= 0,5 * Cel +  0,5 * О</t>
    </r>
    <r>
      <rPr>
        <vertAlign val="subscript"/>
        <sz val="11"/>
        <color indexed="8"/>
        <rFont val="Times New Roman"/>
        <family val="1"/>
      </rPr>
      <t>ППСВ</t>
    </r>
    <r>
      <rPr>
        <sz val="11"/>
        <color indexed="8"/>
        <rFont val="Times New Roman"/>
        <family val="1"/>
      </rPr>
      <t>, где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- комплексная оценка государственной программы, О</t>
    </r>
    <r>
      <rPr>
        <vertAlign val="subscript"/>
        <sz val="11"/>
        <color indexed="8"/>
        <rFont val="Times New Roman"/>
        <family val="1"/>
      </rPr>
      <t>ППСВ</t>
    </r>
    <r>
      <rPr>
        <sz val="11"/>
        <color indexed="8"/>
        <rFont val="Times New Roman"/>
        <family val="1"/>
      </rPr>
      <t xml:space="preserve">  - средняя величина комплексных оценок подпрограмм, входящих в государственную программу</t>
    </r>
  </si>
  <si>
    <r>
      <t>2-ой вариант расчета комплексной оценки эффективности реализации государственной программы, если в ее состав не входят подпрограммы: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= 0,9 * Cel + 0,1 * Mer, где О</t>
    </r>
    <r>
      <rPr>
        <vertAlign val="subscript"/>
        <sz val="11"/>
        <color indexed="8"/>
        <rFont val="Times New Roman"/>
        <family val="1"/>
      </rPr>
      <t>ГП</t>
    </r>
    <r>
      <rPr>
        <sz val="11"/>
        <color indexed="8"/>
        <rFont val="Times New Roman"/>
        <family val="1"/>
      </rPr>
      <t xml:space="preserve"> - комплексная оценка государственной программы
</t>
    </r>
  </si>
  <si>
    <r>
      <t>Расчет комплексной оценки эффективности реализации подпрограммы: О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= 0,8 * Cel + 0,2 * Mer, где О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- комплексная оценка подпрограммы
</t>
    </r>
  </si>
  <si>
    <t xml:space="preserve">Комплексная оценка эффективности релизации государственной программы </t>
  </si>
  <si>
    <t>Комплексная оценка эффективности релизации подпрограммы</t>
  </si>
  <si>
    <t xml:space="preserve"> Подпрограмма  "Охрана и  защита лесов"   государственной программы  "Развитие лесного хозяйства в  Калужской области" </t>
  </si>
  <si>
    <t xml:space="preserve">Расчет оценки эффективности реализации государственной программы  (подпрограммы) Калужской области в 2018 году  </t>
  </si>
  <si>
    <t>Продолжение таблицы № 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</si>
</sst>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7" borderId="16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/>
    </xf>
    <xf numFmtId="0" fontId="45" fillId="0" borderId="0" xfId="0" applyFont="1" applyAlignment="1">
      <alignment horizontal="left" vertical="top" wrapText="1"/>
    </xf>
    <xf numFmtId="0" fontId="44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Fill="1" applyBorder="1" applyAlignment="1">
      <alignment/>
    </xf>
    <xf numFmtId="0" fontId="43" fillId="7" borderId="15" xfId="0" applyFont="1" applyFill="1" applyBorder="1" applyAlignment="1">
      <alignment vertical="top" wrapText="1"/>
    </xf>
    <xf numFmtId="0" fontId="43" fillId="7" borderId="16" xfId="0" applyFont="1" applyFill="1" applyBorder="1" applyAlignment="1">
      <alignment horizontal="center"/>
    </xf>
    <xf numFmtId="0" fontId="43" fillId="0" borderId="14" xfId="0" applyFont="1" applyBorder="1" applyAlignment="1">
      <alignment horizontal="center" vertical="top"/>
    </xf>
    <xf numFmtId="0" fontId="43" fillId="7" borderId="16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/>
    </xf>
    <xf numFmtId="0" fontId="43" fillId="33" borderId="14" xfId="0" applyFont="1" applyFill="1" applyBorder="1" applyAlignment="1">
      <alignment horizontal="center" vertical="top"/>
    </xf>
    <xf numFmtId="0" fontId="45" fillId="0" borderId="0" xfId="0" applyFont="1" applyAlignment="1">
      <alignment horizontal="left" vertical="top" wrapText="1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7" fillId="0" borderId="14" xfId="0" applyFont="1" applyBorder="1" applyAlignment="1">
      <alignment horizontal="center" wrapText="1"/>
    </xf>
    <xf numFmtId="0" fontId="43" fillId="7" borderId="21" xfId="0" applyFont="1" applyFill="1" applyBorder="1" applyAlignment="1">
      <alignment horizontal="center"/>
    </xf>
    <xf numFmtId="0" fontId="43" fillId="7" borderId="16" xfId="0" applyFont="1" applyFill="1" applyBorder="1" applyAlignment="1">
      <alignment horizontal="center"/>
    </xf>
    <xf numFmtId="0" fontId="48" fillId="0" borderId="14" xfId="0" applyFont="1" applyBorder="1" applyAlignment="1">
      <alignment horizontal="center" wrapText="1"/>
    </xf>
    <xf numFmtId="0" fontId="48" fillId="0" borderId="14" xfId="0" applyFont="1" applyBorder="1" applyAlignment="1">
      <alignment horizontal="center"/>
    </xf>
    <xf numFmtId="0" fontId="46" fillId="0" borderId="22" xfId="0" applyFont="1" applyBorder="1" applyAlignment="1">
      <alignment horizontal="left"/>
    </xf>
    <xf numFmtId="0" fontId="46" fillId="0" borderId="2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7" borderId="14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top" wrapText="1"/>
    </xf>
    <xf numFmtId="0" fontId="44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22">
      <selection activeCell="J3" sqref="J3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27.75">
      <c r="A1" s="1"/>
      <c r="B1" s="1"/>
      <c r="C1" s="1"/>
      <c r="D1" s="1"/>
      <c r="E1" s="1"/>
      <c r="F1" s="1"/>
      <c r="G1" s="69" t="s">
        <v>38</v>
      </c>
    </row>
    <row r="2" spans="1:7" ht="52.5" customHeight="1">
      <c r="A2" s="52" t="s">
        <v>37</v>
      </c>
      <c r="B2" s="53"/>
      <c r="C2" s="53"/>
      <c r="D2" s="53"/>
      <c r="E2" s="53"/>
      <c r="F2" s="53"/>
      <c r="G2" s="53"/>
    </row>
    <row r="3" spans="1:7" ht="55.5" customHeight="1">
      <c r="A3" s="49" t="s">
        <v>36</v>
      </c>
      <c r="B3" s="49"/>
      <c r="C3" s="49"/>
      <c r="D3" s="49"/>
      <c r="E3" s="49"/>
      <c r="F3" s="49"/>
      <c r="G3" s="49"/>
    </row>
    <row r="4" spans="1:7" ht="15" thickBot="1">
      <c r="A4" s="54" t="s">
        <v>20</v>
      </c>
      <c r="B4" s="54"/>
      <c r="C4" s="54"/>
      <c r="D4" s="54"/>
      <c r="E4" s="54"/>
      <c r="F4" s="54"/>
      <c r="G4" s="54"/>
    </row>
    <row r="5" spans="1:7" ht="69.75" customHeight="1">
      <c r="A5" s="2"/>
      <c r="B5" s="3" t="s">
        <v>14</v>
      </c>
      <c r="C5" s="3" t="s">
        <v>0</v>
      </c>
      <c r="D5" s="14" t="s">
        <v>12</v>
      </c>
      <c r="E5" s="14" t="s">
        <v>13</v>
      </c>
      <c r="F5" s="14" t="s">
        <v>21</v>
      </c>
      <c r="G5" s="4" t="s">
        <v>5</v>
      </c>
    </row>
    <row r="6" spans="1:7" ht="48.75" customHeight="1">
      <c r="A6" s="24">
        <v>1</v>
      </c>
      <c r="B6" s="25" t="s">
        <v>28</v>
      </c>
      <c r="C6" s="26" t="s">
        <v>25</v>
      </c>
      <c r="D6" s="27">
        <v>85.6</v>
      </c>
      <c r="E6" s="27">
        <v>100</v>
      </c>
      <c r="F6" s="27">
        <v>100</v>
      </c>
      <c r="G6" s="7"/>
    </row>
    <row r="7" spans="1:7" ht="38.25" customHeight="1">
      <c r="A7" s="24">
        <v>2</v>
      </c>
      <c r="B7" s="25" t="s">
        <v>26</v>
      </c>
      <c r="C7" s="26" t="s">
        <v>25</v>
      </c>
      <c r="D7" s="27">
        <v>3.3</v>
      </c>
      <c r="E7" s="27">
        <v>0</v>
      </c>
      <c r="F7" s="27">
        <v>100</v>
      </c>
      <c r="G7" s="7"/>
    </row>
    <row r="8" spans="1:7" ht="62.25" customHeight="1">
      <c r="A8" s="24">
        <v>3</v>
      </c>
      <c r="B8" s="25" t="s">
        <v>29</v>
      </c>
      <c r="C8" s="26" t="s">
        <v>25</v>
      </c>
      <c r="D8" s="27">
        <v>100</v>
      </c>
      <c r="E8" s="27">
        <v>100</v>
      </c>
      <c r="F8" s="27">
        <v>100</v>
      </c>
      <c r="G8" s="7"/>
    </row>
    <row r="9" spans="1:7" ht="14.25">
      <c r="A9" s="5"/>
      <c r="B9" s="6" t="s">
        <v>15</v>
      </c>
      <c r="C9" s="6"/>
      <c r="D9" s="6"/>
      <c r="E9" s="22"/>
      <c r="F9" s="22">
        <f>SUM(F6:F8)</f>
        <v>300</v>
      </c>
      <c r="G9" s="7"/>
    </row>
    <row r="10" spans="1:7" ht="21" customHeight="1" thickBot="1">
      <c r="A10" s="57" t="s">
        <v>1</v>
      </c>
      <c r="B10" s="58"/>
      <c r="C10" s="58"/>
      <c r="D10" s="58"/>
      <c r="E10" s="58"/>
      <c r="F10" s="59"/>
      <c r="G10" s="21">
        <f>F9/A8</f>
        <v>100</v>
      </c>
    </row>
    <row r="11" spans="1:7" ht="31.5" customHeight="1">
      <c r="A11" s="63" t="s">
        <v>22</v>
      </c>
      <c r="B11" s="63"/>
      <c r="C11" s="63"/>
      <c r="D11" s="63"/>
      <c r="E11" s="63"/>
      <c r="F11" s="63"/>
      <c r="G11" s="63"/>
    </row>
    <row r="12" spans="1:7" ht="19.5" customHeight="1" thickBot="1">
      <c r="A12" s="55" t="s">
        <v>18</v>
      </c>
      <c r="B12" s="55"/>
      <c r="C12" s="55"/>
      <c r="D12" s="55"/>
      <c r="E12" s="55"/>
      <c r="F12" s="55"/>
      <c r="G12" s="55"/>
    </row>
    <row r="13" spans="1:7" ht="105.75" customHeight="1">
      <c r="A13" s="2"/>
      <c r="B13" s="40" t="s">
        <v>2</v>
      </c>
      <c r="C13" s="40"/>
      <c r="D13" s="60" t="s">
        <v>17</v>
      </c>
      <c r="E13" s="60"/>
      <c r="F13" s="60" t="s">
        <v>3</v>
      </c>
      <c r="G13" s="61"/>
    </row>
    <row r="14" spans="1:7" ht="35.25" customHeight="1">
      <c r="A14" s="5">
        <v>1</v>
      </c>
      <c r="B14" s="56" t="s">
        <v>27</v>
      </c>
      <c r="C14" s="56"/>
      <c r="D14" s="64">
        <v>1</v>
      </c>
      <c r="E14" s="64"/>
      <c r="F14" s="29"/>
      <c r="G14" s="30"/>
    </row>
    <row r="15" spans="1:7" ht="15.75" customHeight="1">
      <c r="A15" s="10"/>
      <c r="B15" s="65" t="s">
        <v>24</v>
      </c>
      <c r="C15" s="65"/>
      <c r="D15" s="62">
        <f>SUM(D14:D14)*100</f>
        <v>100</v>
      </c>
      <c r="E15" s="62"/>
      <c r="F15" s="29"/>
      <c r="G15" s="30"/>
    </row>
    <row r="16" spans="1:7" ht="30" customHeight="1" thickBot="1">
      <c r="A16" s="38" t="s">
        <v>4</v>
      </c>
      <c r="B16" s="39"/>
      <c r="C16" s="39"/>
      <c r="D16" s="39"/>
      <c r="E16" s="39"/>
      <c r="F16" s="50">
        <f>D15/1</f>
        <v>100</v>
      </c>
      <c r="G16" s="51"/>
    </row>
    <row r="17" spans="1:7" ht="17.25" customHeight="1" thickBot="1">
      <c r="A17" s="11"/>
      <c r="B17" s="11"/>
      <c r="C17" s="11"/>
      <c r="D17" s="11"/>
      <c r="E17" s="12"/>
      <c r="F17" s="9"/>
      <c r="G17" s="9"/>
    </row>
    <row r="18" spans="1:7" ht="15.75" customHeight="1">
      <c r="A18" s="15" t="s">
        <v>34</v>
      </c>
      <c r="B18" s="16"/>
      <c r="C18" s="16"/>
      <c r="D18" s="16"/>
      <c r="E18" s="16"/>
      <c r="F18" s="16"/>
      <c r="G18" s="17"/>
    </row>
    <row r="19" spans="1:7" ht="60.75" customHeight="1">
      <c r="A19" s="31" t="s">
        <v>31</v>
      </c>
      <c r="B19" s="32"/>
      <c r="C19" s="32"/>
      <c r="D19" s="32"/>
      <c r="E19" s="32"/>
      <c r="F19" s="32"/>
      <c r="G19" s="20"/>
    </row>
    <row r="20" spans="1:7" ht="35.25" customHeight="1" thickBot="1">
      <c r="A20" s="36" t="s">
        <v>32</v>
      </c>
      <c r="B20" s="37"/>
      <c r="C20" s="37"/>
      <c r="D20" s="37"/>
      <c r="E20" s="37"/>
      <c r="F20" s="37"/>
      <c r="G20" s="8"/>
    </row>
    <row r="21" spans="1:7" ht="16.5" customHeight="1" thickBot="1">
      <c r="A21" s="18"/>
      <c r="B21" s="18"/>
      <c r="C21" s="18"/>
      <c r="D21" s="18"/>
      <c r="E21" s="18"/>
      <c r="F21" s="18"/>
      <c r="G21" s="19"/>
    </row>
    <row r="22" spans="1:7" ht="18.75" customHeight="1">
      <c r="A22" s="33" t="s">
        <v>35</v>
      </c>
      <c r="B22" s="34"/>
      <c r="C22" s="34"/>
      <c r="D22" s="34"/>
      <c r="E22" s="34"/>
      <c r="F22" s="34"/>
      <c r="G22" s="35"/>
    </row>
    <row r="23" spans="1:7" ht="31.5" customHeight="1" thickBot="1">
      <c r="A23" s="36" t="s">
        <v>33</v>
      </c>
      <c r="B23" s="37"/>
      <c r="C23" s="37"/>
      <c r="D23" s="37"/>
      <c r="E23" s="37"/>
      <c r="F23" s="37"/>
      <c r="G23" s="23">
        <f>0.8*G10+0.2*F16</f>
        <v>100</v>
      </c>
    </row>
    <row r="24" spans="1:7" ht="15" thickBot="1">
      <c r="A24" s="1"/>
      <c r="B24" s="1"/>
      <c r="C24" s="1"/>
      <c r="D24" s="1"/>
      <c r="E24" s="1"/>
      <c r="F24" s="1"/>
      <c r="G24" s="1"/>
    </row>
    <row r="25" spans="1:7" ht="30" customHeight="1" thickBot="1">
      <c r="A25" s="66" t="s">
        <v>19</v>
      </c>
      <c r="B25" s="67"/>
      <c r="C25" s="67"/>
      <c r="D25" s="67"/>
      <c r="E25" s="67"/>
      <c r="F25" s="68"/>
      <c r="G25" s="1"/>
    </row>
    <row r="26" spans="1:7" ht="13.5" customHeight="1">
      <c r="A26" s="44" t="s">
        <v>16</v>
      </c>
      <c r="B26" s="40"/>
      <c r="C26" s="40"/>
      <c r="D26" s="40" t="s">
        <v>23</v>
      </c>
      <c r="E26" s="40"/>
      <c r="F26" s="41"/>
      <c r="G26" s="1"/>
    </row>
    <row r="27" spans="1:7" ht="14.25">
      <c r="A27" s="45" t="s">
        <v>9</v>
      </c>
      <c r="B27" s="46"/>
      <c r="C27" s="46"/>
      <c r="D27" s="29" t="s">
        <v>6</v>
      </c>
      <c r="E27" s="29"/>
      <c r="F27" s="30"/>
      <c r="G27" s="1"/>
    </row>
    <row r="28" spans="1:7" ht="14.25">
      <c r="A28" s="45" t="s">
        <v>10</v>
      </c>
      <c r="B28" s="46"/>
      <c r="C28" s="46"/>
      <c r="D28" s="29" t="s">
        <v>7</v>
      </c>
      <c r="E28" s="29"/>
      <c r="F28" s="30"/>
      <c r="G28" s="1"/>
    </row>
    <row r="29" spans="1:7" ht="15" thickBot="1">
      <c r="A29" s="47" t="s">
        <v>11</v>
      </c>
      <c r="B29" s="48"/>
      <c r="C29" s="48"/>
      <c r="D29" s="42" t="s">
        <v>8</v>
      </c>
      <c r="E29" s="42"/>
      <c r="F29" s="43"/>
      <c r="G29" s="1"/>
    </row>
    <row r="30" spans="1:6" ht="17.25" customHeight="1">
      <c r="A30" s="28"/>
      <c r="B30" s="28"/>
      <c r="C30" s="28"/>
      <c r="D30" s="28"/>
      <c r="E30" s="28"/>
      <c r="F30" s="28"/>
    </row>
    <row r="31" spans="1:7" ht="47.25" customHeight="1">
      <c r="A31" s="28" t="s">
        <v>30</v>
      </c>
      <c r="B31" s="28"/>
      <c r="C31" s="28"/>
      <c r="D31" s="28"/>
      <c r="E31" s="28"/>
      <c r="F31" s="28"/>
      <c r="G31" s="13"/>
    </row>
    <row r="32" spans="1:6" ht="14.25">
      <c r="A32" s="28"/>
      <c r="B32" s="28"/>
      <c r="C32" s="28"/>
      <c r="D32" s="28"/>
      <c r="E32" s="28"/>
      <c r="F32" s="28"/>
    </row>
  </sheetData>
  <sheetProtection/>
  <mergeCells count="33">
    <mergeCell ref="A32:F32"/>
    <mergeCell ref="D15:E15"/>
    <mergeCell ref="D13:E13"/>
    <mergeCell ref="A20:F20"/>
    <mergeCell ref="A11:G11"/>
    <mergeCell ref="A31:F31"/>
    <mergeCell ref="D14:E14"/>
    <mergeCell ref="B15:C15"/>
    <mergeCell ref="F14:G14"/>
    <mergeCell ref="A25:F25"/>
    <mergeCell ref="A2:G2"/>
    <mergeCell ref="A4:G4"/>
    <mergeCell ref="A12:G12"/>
    <mergeCell ref="B13:C13"/>
    <mergeCell ref="B14:C14"/>
    <mergeCell ref="A10:F10"/>
    <mergeCell ref="F13:G13"/>
    <mergeCell ref="A26:C26"/>
    <mergeCell ref="A27:C27"/>
    <mergeCell ref="A28:C28"/>
    <mergeCell ref="A29:C29"/>
    <mergeCell ref="A3:G3"/>
    <mergeCell ref="F16:G16"/>
    <mergeCell ref="A30:F30"/>
    <mergeCell ref="F15:G15"/>
    <mergeCell ref="A19:F19"/>
    <mergeCell ref="A22:G22"/>
    <mergeCell ref="A23:F23"/>
    <mergeCell ref="D27:F27"/>
    <mergeCell ref="D28:F28"/>
    <mergeCell ref="A16:E16"/>
    <mergeCell ref="D26:F26"/>
    <mergeCell ref="D29:F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Кравченко Инесса Владимировна</cp:lastModifiedBy>
  <cp:lastPrinted>2019-03-14T14:55:06Z</cp:lastPrinted>
  <dcterms:created xsi:type="dcterms:W3CDTF">2014-01-29T06:13:10Z</dcterms:created>
  <dcterms:modified xsi:type="dcterms:W3CDTF">2019-03-14T14:55:07Z</dcterms:modified>
  <cp:category/>
  <cp:version/>
  <cp:contentType/>
  <cp:contentStatus/>
</cp:coreProperties>
</file>