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40" windowWidth="18825" windowHeight="11955"/>
  </bookViews>
  <sheets>
    <sheet name="стр.1" sheetId="1" r:id="rId1"/>
  </sheets>
  <definedNames>
    <definedName name="_xlnm.Print_Area" localSheetId="0">стр.1!$A$1:$I$30</definedName>
  </definedNames>
  <calcPr calcId="145621"/>
</workbook>
</file>

<file path=xl/calcChain.xml><?xml version="1.0" encoding="utf-8"?>
<calcChain xmlns="http://schemas.openxmlformats.org/spreadsheetml/2006/main">
  <c r="G17" i="1" l="1"/>
  <c r="G16" i="1"/>
  <c r="G22" i="1" l="1"/>
  <c r="G26" i="1" l="1"/>
  <c r="G25" i="1"/>
  <c r="G27" i="1"/>
  <c r="G24" i="1"/>
  <c r="G12" i="1"/>
  <c r="G13" i="1"/>
  <c r="G14" i="1"/>
  <c r="G18" i="1"/>
  <c r="G10" i="1" l="1"/>
  <c r="G19" i="1" l="1"/>
  <c r="G11" i="1"/>
</calcChain>
</file>

<file path=xl/sharedStrings.xml><?xml version="1.0" encoding="utf-8"?>
<sst xmlns="http://schemas.openxmlformats.org/spreadsheetml/2006/main" count="87" uniqueCount="63">
  <si>
    <t>план</t>
  </si>
  <si>
    <t>факт</t>
  </si>
  <si>
    <t>№ 
п/п</t>
  </si>
  <si>
    <t>Единица измерения</t>
  </si>
  <si>
    <t>Сведения о достижении значений индикаторов, показателей</t>
  </si>
  <si>
    <t>Значения индикаторов государственной программы Калужской области и показателей подпрограмм</t>
  </si>
  <si>
    <t xml:space="preserve">
Индикатор, показатель
(наименование)</t>
  </si>
  <si>
    <t>2</t>
  </si>
  <si>
    <t>1</t>
  </si>
  <si>
    <t xml:space="preserve"> *) Приводится фактическое значение индикатора или показателя за год, предшествующий отчетному.</t>
  </si>
  <si>
    <t xml:space="preserve">Обоснование отклонений значений показателя (индикатора) на конец отчетного года (при наличии)
</t>
  </si>
  <si>
    <t>% выполнения</t>
  </si>
  <si>
    <t>Таблица № 1</t>
  </si>
  <si>
    <t>Доля граждан, использующих механизм получения государственных и муниципальных услуг в электронной форме</t>
  </si>
  <si>
    <t>%</t>
  </si>
  <si>
    <t>-</t>
  </si>
  <si>
    <t>Доля электронного документооборота между органами исполнительной власти Калужской области, органами местного самоуправления в общем объеме межведомственного документооборота</t>
  </si>
  <si>
    <t>Государственная программа Калужской области "Информационное общество и повышение качества государственных и муниципальных услуг в Калужской области"</t>
  </si>
  <si>
    <t>3</t>
  </si>
  <si>
    <t>Уровень удовлетворенности граждан Калужской области качеством предоставления государственных и муниципальных услуг</t>
  </si>
  <si>
    <t>4</t>
  </si>
  <si>
    <t>Доля граждан Калужской области, имеющих доступ к получению государственных и муниципальных услуг по принципу "одного окна" по месту пребывания, в том числе в многофункциональных центрах предоставления государственных и муниципальных услуг</t>
  </si>
  <si>
    <t>5</t>
  </si>
  <si>
    <t>Среднее время ожидания в очереди при обращении заявителя в орган исполнительной власти Калужской области (орган местного самоуправления) для получения государственных (муниципальных) услуг</t>
  </si>
  <si>
    <t>минут</t>
  </si>
  <si>
    <t>Доля органов власти, имеющих доступ в сеть Интернет со скоростью не менее 2 Мбит/с, в общем числе органов власти Калужской области и органов местного самоуправления</t>
  </si>
  <si>
    <t>Доля органов исполнительной власти Калужской области, использующих средства электронной подписи</t>
  </si>
  <si>
    <t>Количество запросов специалистов органов исполнительной власти/органов местного самоуправления, выполненных с использованием результатов космической деятельности (бумажный носитель/электронный носитель/онлайн)</t>
  </si>
  <si>
    <t>единиц</t>
  </si>
  <si>
    <t>нет данных</t>
  </si>
  <si>
    <t>Подпрограмма 1 "Развитие информационного общества и формирование электронного правительства в Калужской области"</t>
  </si>
  <si>
    <t>Подпрограмма 2 "Повышение эффективности использования информационно-коммуникационных технологий, а также результатов космической деятельности на территории Калужской области"</t>
  </si>
  <si>
    <t>Подпрограмма 3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</si>
  <si>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Среднее количество обращений представителей бизнес-сообщества в орган исполнительной власти Калужской области (орган местного самоуправления) для получения одной услуги, связанной со сферой предпринимательской деятельности</t>
  </si>
  <si>
    <t>Доля автотранспортных средств, зарегистрированных на территории Калужской области: 
- принадлежащих ОИВ/ОМСУ Калужской области,
- осуществляющих пассажирские перевозки,
- осуществляющих оказание скорой и неотложной медицинской помощи,
- осуществляющих перевозки опасных грузов, включенных в региональную навигационно-информационную систему</t>
  </si>
  <si>
    <t>раз</t>
  </si>
  <si>
    <t>По данным АИС мониторинга развития сети МФЦ, Минэкономразвития России</t>
  </si>
  <si>
    <r>
      <t>Исп._______</t>
    </r>
    <r>
      <rPr>
        <u/>
        <sz val="10"/>
        <rFont val="Times New Roman"/>
        <family val="1"/>
        <charset val="204"/>
      </rPr>
      <t>А.Д. Поляков</t>
    </r>
    <r>
      <rPr>
        <sz val="10"/>
        <rFont val="Times New Roman"/>
        <family val="1"/>
        <charset val="204"/>
      </rPr>
      <t>______________________________(Ф.И.О.) тел.____</t>
    </r>
    <r>
      <rPr>
        <u/>
        <sz val="10"/>
        <rFont val="Times New Roman"/>
        <family val="1"/>
        <charset val="204"/>
      </rPr>
      <t>778-153</t>
    </r>
    <r>
      <rPr>
        <sz val="10"/>
        <rFont val="Times New Roman"/>
        <family val="1"/>
        <charset val="204"/>
      </rPr>
      <t>__________________</t>
    </r>
  </si>
  <si>
    <t xml:space="preserve">Доля региональных государственных и муниципальных услуг, по которым обеспечена возможность подачи заявления и получения результатов предоставления государственных услуг в электронном виде на Едином портале государственных и муниципальных услуг или региональном портале государственных и муниципальных услуг, в общем количестве региональных государственных услуг, по которым такая возможность предусмотрена нормативными правовыми актами, регулирующими порядок их оказания
</t>
  </si>
  <si>
    <t>Доля населения Калужской области, зарегистрированного на Едином портале государственных и муниципальных услуг</t>
  </si>
  <si>
    <t>Среднее время ожидания в очереди при обращении заявителя за государственной (муниципальной) услугой по принципу "одного окна"</t>
  </si>
  <si>
    <t>Количество окон обслуживания на территории Калужской области</t>
  </si>
  <si>
    <t>Количество МФЦ в Калужской области</t>
  </si>
  <si>
    <t>ед</t>
  </si>
  <si>
    <t>штук</t>
  </si>
  <si>
    <t>В целях оптимизации расходов на содержание сети МФЦ внесены изменения в схему размещения МФЦ в Калужской области, утв. протоколом заседания Правительственной комиссии по проведению административной реформы от 08.11.2016 № 143</t>
  </si>
  <si>
    <t>Всего услуг 60, переведено в электронный вид 60</t>
  </si>
  <si>
    <t>Справочно (при наличии): значения среднероссийского показателя, показателя по Центральному федеральному округу</t>
  </si>
  <si>
    <t>По данным оператора Единого портала государственных и муниципальных услуг</t>
  </si>
  <si>
    <t>2016 год  *)</t>
  </si>
  <si>
    <t>2017 год - отчетный</t>
  </si>
  <si>
    <t>Общее количество документов 438226 ед. Документов в электронной форме 365189 ед.</t>
  </si>
  <si>
    <t>По состоянию на 31.12.2017 года благодаря реализации проекта "1542" возможность доступа в интернет со скоростью не менее 2 Мбит/с имеют 330 ОГВ и ОМСУ области из общего количества 330 ОГВ и ОМСУ</t>
  </si>
  <si>
    <t>По 2017 году указана оценка. Данные за 2017 год будут опубликованы Росстатом в апреле 2018 года.</t>
  </si>
  <si>
    <t>Показатель, установленный на 2017 год в Государственной программе Российской Федерации "Информационное общество (2010-2020)",  по Российской Федерации - не менее 60 %</t>
  </si>
  <si>
    <t>По данным мониторинга, проведенного ответственным исполнителем государственной программы в 2017 году</t>
  </si>
  <si>
    <t>Показатель, утвержденный в Плане выполнения мероприятий по достижению показателей, указанных в пункте 1 и подпункта "е" пункта 2 Указа Президента Российской Федерации  от 7 мая 2012 г № 601, по Российской Федерации в 2017 году - 85 %.</t>
  </si>
  <si>
    <t>Показатель, утвержденный в Плане выполнения мероприятий по достижению показателей, указанных в пункте 1 и в подпункте "е" пункта 2 Указа Президента Российской Федерации от 7 мая 2012 г № 601,  по Российской Федерации в 2017 году - не менее 90 %</t>
  </si>
  <si>
    <t>Показатель, утвержденный в Плане выполнения мероприятий по достижению показателей, указанных в пункте 1 и в подпункте "е" пункта 2 Указа Президента Российской Федерации от 7 мая 2012 г № 601, составляет по Российской Федерации в 2017 году - до 15 минут.</t>
  </si>
  <si>
    <t>Показатель, утвержденный в Плане выполнения мероприятий по достижению показателей, указанных в пункте 1 и в подпункте "е" пункта 2 Указа Президента РФ  от 7 мая 2012 г № 601, по Российской Федерации в 2017 году - до 2</t>
  </si>
  <si>
    <t>Показатель, утвержденный в Плане выполнения мероприятий по достижению показателей, указанных в пункте 1 и в подпункте "е" пункта 2 Указа Президента Российской Федерации от 7 мая 2012 г № 601, по Российской Федерации в 2017 году - до 15 минут.</t>
  </si>
  <si>
    <t>Превышение показателя  обусловлено следующими факторами:
1. Внедрением обновленной версии Геопортала Калужской области, обеспечивающей высокую скорость работы и имеющей интуитивно понятный и удобный пользовательский интерфейс.
2. Запуском на Геопортале ряда востребованных геоинформационных сервисов, таких как «Мониторинг использования земель сельскохозяйственного назначения Калужской области», «Книга Памяти Калужской области (1941-1945)», «Несанкционированные свалки мусора», «Резерв мощностей при подключении к коммунальным и газовым сетям», «Особо охраняемые природные территории и памятники природы Калужской области».
3. Большое количество обращений по представлению картографических материалов от МЭР КО, минприроды КО, минсельхоза КО и других ведомств Калужской области</t>
  </si>
  <si>
    <t>По данным Автоматизированной информационной системы
мониторинга развития сети МФЦ
(АИС МРС МФЦ)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</si>
</sst>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top"/>
    </xf>
    <xf numFmtId="0" fontId="3" fillId="0" borderId="0" xfId="0" applyFont="1"/>
    <xf numFmtId="0" fontId="1" fillId="0" borderId="0" xfId="0" applyFont="1" applyAlignment="1">
      <alignment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/>
    </xf>
    <xf numFmtId="164" fontId="1" fillId="2" borderId="1" xfId="0" applyNumberFormat="1" applyFont="1" applyFill="1" applyBorder="1" applyAlignment="1">
      <alignment horizontal="center" vertical="top"/>
    </xf>
    <xf numFmtId="2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0" fontId="7" fillId="0" borderId="0" xfId="0" applyFont="1" applyAlignment="1">
      <alignment vertical="top"/>
    </xf>
    <xf numFmtId="164" fontId="1" fillId="3" borderId="1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1" fillId="2" borderId="0" xfId="0" applyFont="1" applyFill="1"/>
    <xf numFmtId="0" fontId="3" fillId="0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view="pageBreakPreview" zoomScale="75" zoomScaleNormal="100" zoomScaleSheetLayoutView="75" workbookViewId="0">
      <selection activeCell="H21" sqref="H21"/>
    </sheetView>
  </sheetViews>
  <sheetFormatPr defaultRowHeight="12.75" x14ac:dyDescent="0.2"/>
  <cols>
    <col min="1" max="1" width="5.85546875" style="1" customWidth="1"/>
    <col min="2" max="2" width="28" style="1" customWidth="1"/>
    <col min="3" max="3" width="8" style="1" customWidth="1"/>
    <col min="4" max="4" width="10.140625" style="1" customWidth="1"/>
    <col min="5" max="6" width="8.28515625" style="1" customWidth="1"/>
    <col min="7" max="7" width="7.28515625" style="1" customWidth="1"/>
    <col min="8" max="8" width="30" style="1" customWidth="1"/>
    <col min="9" max="9" width="21.85546875" style="1" customWidth="1"/>
    <col min="10" max="10" width="28.7109375" style="1" customWidth="1"/>
    <col min="11" max="16384" width="9.140625" style="1"/>
  </cols>
  <sheetData>
    <row r="1" spans="1:10" x14ac:dyDescent="0.2">
      <c r="A1" s="7"/>
      <c r="B1" s="7"/>
      <c r="C1" s="7"/>
      <c r="D1" s="7"/>
      <c r="E1" s="7"/>
      <c r="F1" s="7"/>
      <c r="G1" s="7"/>
      <c r="H1" s="7"/>
      <c r="I1" s="8" t="s">
        <v>12</v>
      </c>
    </row>
    <row r="2" spans="1:10" s="2" customFormat="1" ht="4.5" customHeight="1" x14ac:dyDescent="0.25">
      <c r="A2" s="9"/>
      <c r="B2" s="9"/>
      <c r="C2" s="9"/>
      <c r="D2" s="9"/>
      <c r="E2" s="9"/>
      <c r="F2" s="9"/>
      <c r="G2" s="9"/>
      <c r="H2" s="9"/>
      <c r="I2" s="9"/>
    </row>
    <row r="3" spans="1:10" s="2" customFormat="1" ht="15" x14ac:dyDescent="0.25">
      <c r="A3" s="37" t="s">
        <v>4</v>
      </c>
      <c r="B3" s="37"/>
      <c r="C3" s="37"/>
      <c r="D3" s="37"/>
      <c r="E3" s="37"/>
      <c r="F3" s="37"/>
      <c r="G3" s="37"/>
      <c r="H3" s="37"/>
      <c r="I3" s="37"/>
    </row>
    <row r="4" spans="1:10" s="2" customFormat="1" ht="8.25" customHeight="1" x14ac:dyDescent="0.25">
      <c r="A4" s="9"/>
      <c r="B4" s="9"/>
      <c r="C4" s="9"/>
      <c r="D4" s="9"/>
      <c r="E4" s="9"/>
      <c r="F4" s="9"/>
      <c r="G4" s="9"/>
      <c r="H4" s="9"/>
      <c r="I4" s="9"/>
    </row>
    <row r="5" spans="1:10" s="3" customFormat="1" ht="54" customHeight="1" x14ac:dyDescent="0.2">
      <c r="A5" s="28" t="s">
        <v>2</v>
      </c>
      <c r="B5" s="28" t="s">
        <v>6</v>
      </c>
      <c r="C5" s="28" t="s">
        <v>3</v>
      </c>
      <c r="D5" s="41" t="s">
        <v>5</v>
      </c>
      <c r="E5" s="42"/>
      <c r="F5" s="42"/>
      <c r="G5" s="43"/>
      <c r="H5" s="28" t="s">
        <v>10</v>
      </c>
      <c r="I5" s="28" t="s">
        <v>47</v>
      </c>
    </row>
    <row r="6" spans="1:10" s="3" customFormat="1" ht="13.5" customHeight="1" x14ac:dyDescent="0.2">
      <c r="A6" s="29"/>
      <c r="B6" s="29"/>
      <c r="C6" s="29"/>
      <c r="D6" s="28" t="s">
        <v>49</v>
      </c>
      <c r="E6" s="38" t="s">
        <v>50</v>
      </c>
      <c r="F6" s="39"/>
      <c r="G6" s="40"/>
      <c r="H6" s="29"/>
      <c r="I6" s="29"/>
    </row>
    <row r="7" spans="1:10" s="3" customFormat="1" ht="41.25" customHeight="1" x14ac:dyDescent="0.2">
      <c r="A7" s="30"/>
      <c r="B7" s="30"/>
      <c r="C7" s="30"/>
      <c r="D7" s="30"/>
      <c r="E7" s="6" t="s">
        <v>0</v>
      </c>
      <c r="F7" s="6" t="s">
        <v>1</v>
      </c>
      <c r="G7" s="6" t="s">
        <v>11</v>
      </c>
      <c r="H7" s="30"/>
      <c r="I7" s="30"/>
    </row>
    <row r="8" spans="1:10" x14ac:dyDescent="0.2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1">
        <v>7</v>
      </c>
      <c r="H8" s="10">
        <v>8</v>
      </c>
      <c r="I8" s="10">
        <v>9</v>
      </c>
    </row>
    <row r="9" spans="1:10" s="3" customFormat="1" ht="24.75" customHeight="1" x14ac:dyDescent="0.2">
      <c r="A9" s="34" t="s">
        <v>17</v>
      </c>
      <c r="B9" s="35"/>
      <c r="C9" s="35"/>
      <c r="D9" s="35"/>
      <c r="E9" s="35"/>
      <c r="F9" s="35"/>
      <c r="G9" s="35"/>
      <c r="H9" s="35"/>
      <c r="I9" s="36"/>
    </row>
    <row r="10" spans="1:10" s="3" customFormat="1" ht="122.25" customHeight="1" x14ac:dyDescent="0.2">
      <c r="A10" s="21">
        <v>1</v>
      </c>
      <c r="B10" s="22" t="s">
        <v>13</v>
      </c>
      <c r="C10" s="15" t="s">
        <v>14</v>
      </c>
      <c r="D10" s="15">
        <v>68.7</v>
      </c>
      <c r="E10" s="12">
        <v>60</v>
      </c>
      <c r="F10" s="15">
        <v>60</v>
      </c>
      <c r="G10" s="13">
        <f>F10/E10*100</f>
        <v>100</v>
      </c>
      <c r="H10" s="15" t="s">
        <v>53</v>
      </c>
      <c r="I10" s="15" t="s">
        <v>54</v>
      </c>
    </row>
    <row r="11" spans="1:10" s="3" customFormat="1" ht="120" customHeight="1" x14ac:dyDescent="0.2">
      <c r="A11" s="21" t="s">
        <v>7</v>
      </c>
      <c r="B11" s="22" t="s">
        <v>16</v>
      </c>
      <c r="C11" s="15" t="s">
        <v>14</v>
      </c>
      <c r="D11" s="12">
        <v>82</v>
      </c>
      <c r="E11" s="12">
        <v>70</v>
      </c>
      <c r="F11" s="12">
        <v>83.3</v>
      </c>
      <c r="G11" s="13">
        <f>F11/E11*100</f>
        <v>119</v>
      </c>
      <c r="H11" s="14" t="s">
        <v>51</v>
      </c>
      <c r="I11" s="15"/>
      <c r="J11" s="19"/>
    </row>
    <row r="12" spans="1:10" s="3" customFormat="1" ht="162" customHeight="1" x14ac:dyDescent="0.2">
      <c r="A12" s="21" t="s">
        <v>18</v>
      </c>
      <c r="B12" s="22" t="s">
        <v>19</v>
      </c>
      <c r="C12" s="15" t="s">
        <v>14</v>
      </c>
      <c r="D12" s="12">
        <v>85</v>
      </c>
      <c r="E12" s="12">
        <v>85</v>
      </c>
      <c r="F12" s="15">
        <v>90.4</v>
      </c>
      <c r="G12" s="13">
        <f t="shared" ref="G12:G14" si="0">F12/E12*100</f>
        <v>106.35294117647061</v>
      </c>
      <c r="H12" s="15" t="s">
        <v>55</v>
      </c>
      <c r="I12" s="15" t="s">
        <v>56</v>
      </c>
    </row>
    <row r="13" spans="1:10" s="3" customFormat="1" ht="165" customHeight="1" x14ac:dyDescent="0.2">
      <c r="A13" s="21" t="s">
        <v>20</v>
      </c>
      <c r="B13" s="22" t="s">
        <v>21</v>
      </c>
      <c r="C13" s="15" t="s">
        <v>14</v>
      </c>
      <c r="D13" s="15">
        <v>98.3</v>
      </c>
      <c r="E13" s="15">
        <v>90</v>
      </c>
      <c r="F13" s="15">
        <v>98.3</v>
      </c>
      <c r="G13" s="13">
        <f t="shared" si="0"/>
        <v>109.22222222222221</v>
      </c>
      <c r="H13" s="15" t="s">
        <v>36</v>
      </c>
      <c r="I13" s="15" t="s">
        <v>57</v>
      </c>
    </row>
    <row r="14" spans="1:10" s="3" customFormat="1" ht="159.75" customHeight="1" x14ac:dyDescent="0.2">
      <c r="A14" s="21" t="s">
        <v>22</v>
      </c>
      <c r="B14" s="22" t="s">
        <v>23</v>
      </c>
      <c r="C14" s="15" t="s">
        <v>24</v>
      </c>
      <c r="D14" s="12">
        <v>15</v>
      </c>
      <c r="E14" s="12">
        <v>15</v>
      </c>
      <c r="F14" s="15">
        <v>15</v>
      </c>
      <c r="G14" s="13">
        <f t="shared" si="0"/>
        <v>100</v>
      </c>
      <c r="H14" s="15" t="s">
        <v>55</v>
      </c>
      <c r="I14" s="15" t="s">
        <v>58</v>
      </c>
    </row>
    <row r="15" spans="1:10" s="3" customFormat="1" ht="13.5" customHeight="1" x14ac:dyDescent="0.2">
      <c r="A15" s="31" t="s">
        <v>30</v>
      </c>
      <c r="B15" s="32"/>
      <c r="C15" s="32"/>
      <c r="D15" s="32"/>
      <c r="E15" s="32"/>
      <c r="F15" s="32"/>
      <c r="G15" s="32"/>
      <c r="H15" s="32"/>
      <c r="I15" s="33"/>
    </row>
    <row r="16" spans="1:10" s="3" customFormat="1" ht="256.5" customHeight="1" x14ac:dyDescent="0.2">
      <c r="A16" s="21" t="s">
        <v>8</v>
      </c>
      <c r="B16" s="22" t="s">
        <v>38</v>
      </c>
      <c r="C16" s="15" t="s">
        <v>14</v>
      </c>
      <c r="D16" s="12">
        <v>100</v>
      </c>
      <c r="E16" s="12">
        <v>90</v>
      </c>
      <c r="F16" s="15">
        <v>100</v>
      </c>
      <c r="G16" s="23">
        <f>F16/E16*100</f>
        <v>111.11111111111111</v>
      </c>
      <c r="H16" s="15" t="s">
        <v>46</v>
      </c>
      <c r="I16" s="15" t="s">
        <v>29</v>
      </c>
      <c r="J16" s="20"/>
    </row>
    <row r="17" spans="1:10" s="3" customFormat="1" ht="63.75" x14ac:dyDescent="0.2">
      <c r="A17" s="21" t="s">
        <v>7</v>
      </c>
      <c r="B17" s="22" t="s">
        <v>39</v>
      </c>
      <c r="C17" s="15" t="s">
        <v>14</v>
      </c>
      <c r="D17" s="12">
        <v>31.9</v>
      </c>
      <c r="E17" s="12">
        <v>50</v>
      </c>
      <c r="F17" s="15">
        <v>50</v>
      </c>
      <c r="G17" s="23">
        <f>F17/E17*100</f>
        <v>100</v>
      </c>
      <c r="H17" s="15" t="s">
        <v>48</v>
      </c>
      <c r="I17" s="15" t="s">
        <v>29</v>
      </c>
    </row>
    <row r="18" spans="1:10" s="3" customFormat="1" ht="89.25" x14ac:dyDescent="0.2">
      <c r="A18" s="21" t="s">
        <v>18</v>
      </c>
      <c r="B18" s="22" t="s">
        <v>25</v>
      </c>
      <c r="C18" s="15" t="s">
        <v>14</v>
      </c>
      <c r="D18" s="12">
        <v>95.5</v>
      </c>
      <c r="E18" s="12">
        <v>50</v>
      </c>
      <c r="F18" s="12">
        <v>100</v>
      </c>
      <c r="G18" s="13">
        <f>F18/E18*100</f>
        <v>200</v>
      </c>
      <c r="H18" s="16" t="s">
        <v>52</v>
      </c>
      <c r="I18" s="16" t="s">
        <v>29</v>
      </c>
    </row>
    <row r="19" spans="1:10" s="3" customFormat="1" ht="51" x14ac:dyDescent="0.2">
      <c r="A19" s="21" t="s">
        <v>20</v>
      </c>
      <c r="B19" s="22" t="s">
        <v>26</v>
      </c>
      <c r="C19" s="15" t="s">
        <v>14</v>
      </c>
      <c r="D19" s="12">
        <v>100</v>
      </c>
      <c r="E19" s="12">
        <v>100</v>
      </c>
      <c r="F19" s="12">
        <v>100</v>
      </c>
      <c r="G19" s="13">
        <f>F19/E19*100</f>
        <v>100</v>
      </c>
      <c r="H19" s="12" t="s">
        <v>15</v>
      </c>
      <c r="I19" s="16"/>
      <c r="J19" s="19"/>
    </row>
    <row r="20" spans="1:10" s="3" customFormat="1" ht="27" customHeight="1" x14ac:dyDescent="0.2">
      <c r="A20" s="21"/>
      <c r="B20" s="31" t="s">
        <v>31</v>
      </c>
      <c r="C20" s="32"/>
      <c r="D20" s="32"/>
      <c r="E20" s="32"/>
      <c r="F20" s="32"/>
      <c r="G20" s="32"/>
      <c r="H20" s="32"/>
      <c r="I20" s="32"/>
    </row>
    <row r="21" spans="1:10" s="3" customFormat="1" ht="395.25" x14ac:dyDescent="0.2">
      <c r="A21" s="21" t="s">
        <v>8</v>
      </c>
      <c r="B21" s="18" t="s">
        <v>27</v>
      </c>
      <c r="C21" s="17" t="s">
        <v>28</v>
      </c>
      <c r="D21" s="17">
        <v>13474</v>
      </c>
      <c r="E21" s="17">
        <v>14000</v>
      </c>
      <c r="F21" s="17">
        <v>21784</v>
      </c>
      <c r="G21" s="13">
        <v>155.6</v>
      </c>
      <c r="H21" s="18" t="s">
        <v>61</v>
      </c>
      <c r="I21" s="15" t="s">
        <v>29</v>
      </c>
    </row>
    <row r="22" spans="1:10" s="3" customFormat="1" ht="368.25" customHeight="1" x14ac:dyDescent="0.2">
      <c r="A22" s="21" t="s">
        <v>7</v>
      </c>
      <c r="B22" s="18" t="s">
        <v>34</v>
      </c>
      <c r="C22" s="17" t="s">
        <v>14</v>
      </c>
      <c r="D22" s="17">
        <v>79</v>
      </c>
      <c r="E22" s="17">
        <v>100</v>
      </c>
      <c r="F22" s="17">
        <v>100</v>
      </c>
      <c r="G22" s="12">
        <f>F22/E22*100</f>
        <v>100</v>
      </c>
      <c r="H22" s="18"/>
      <c r="I22" s="17"/>
    </row>
    <row r="23" spans="1:10" s="3" customFormat="1" ht="40.5" customHeight="1" x14ac:dyDescent="0.2">
      <c r="A23" s="31" t="s">
        <v>32</v>
      </c>
      <c r="B23" s="32"/>
      <c r="C23" s="32"/>
      <c r="D23" s="32"/>
      <c r="E23" s="32"/>
      <c r="F23" s="32"/>
      <c r="G23" s="32"/>
      <c r="H23" s="32"/>
      <c r="I23" s="24"/>
    </row>
    <row r="24" spans="1:10" s="3" customFormat="1" ht="155.25" customHeight="1" x14ac:dyDescent="0.2">
      <c r="A24" s="21" t="s">
        <v>8</v>
      </c>
      <c r="B24" s="22" t="s">
        <v>33</v>
      </c>
      <c r="C24" s="15" t="s">
        <v>35</v>
      </c>
      <c r="D24" s="15">
        <v>2</v>
      </c>
      <c r="E24" s="15">
        <v>2</v>
      </c>
      <c r="F24" s="15">
        <v>2</v>
      </c>
      <c r="G24" s="13">
        <f>F24/E24*100</f>
        <v>100</v>
      </c>
      <c r="H24" s="15" t="s">
        <v>55</v>
      </c>
      <c r="I24" s="15" t="s">
        <v>59</v>
      </c>
    </row>
    <row r="25" spans="1:10" s="3" customFormat="1" ht="162.75" customHeight="1" x14ac:dyDescent="0.2">
      <c r="A25" s="21" t="s">
        <v>7</v>
      </c>
      <c r="B25" s="22" t="s">
        <v>40</v>
      </c>
      <c r="C25" s="15" t="s">
        <v>24</v>
      </c>
      <c r="D25" s="15">
        <v>15</v>
      </c>
      <c r="E25" s="15">
        <v>15</v>
      </c>
      <c r="F25" s="15">
        <v>15</v>
      </c>
      <c r="G25" s="13">
        <f t="shared" ref="G25:G27" si="1">F25/E25*100</f>
        <v>100</v>
      </c>
      <c r="H25" s="15" t="s">
        <v>55</v>
      </c>
      <c r="I25" s="15" t="s">
        <v>60</v>
      </c>
    </row>
    <row r="26" spans="1:10" s="5" customFormat="1" ht="151.5" customHeight="1" x14ac:dyDescent="0.2">
      <c r="A26" s="21" t="s">
        <v>18</v>
      </c>
      <c r="B26" s="22" t="s">
        <v>41</v>
      </c>
      <c r="C26" s="15" t="s">
        <v>44</v>
      </c>
      <c r="D26" s="15">
        <v>304</v>
      </c>
      <c r="E26" s="15">
        <v>309</v>
      </c>
      <c r="F26" s="15">
        <v>307</v>
      </c>
      <c r="G26" s="12">
        <f>CEILING((F26/E26*100),0.1)</f>
        <v>99.4</v>
      </c>
      <c r="H26" s="15" t="s">
        <v>45</v>
      </c>
      <c r="I26" s="15"/>
    </row>
    <row r="27" spans="1:10" s="5" customFormat="1" ht="85.5" customHeight="1" x14ac:dyDescent="0.2">
      <c r="A27" s="21" t="s">
        <v>20</v>
      </c>
      <c r="B27" s="22" t="s">
        <v>42</v>
      </c>
      <c r="C27" s="15" t="s">
        <v>43</v>
      </c>
      <c r="D27" s="15">
        <v>34</v>
      </c>
      <c r="E27" s="15">
        <v>33</v>
      </c>
      <c r="F27" s="15">
        <v>33</v>
      </c>
      <c r="G27" s="12">
        <f t="shared" si="1"/>
        <v>100</v>
      </c>
      <c r="H27" s="15" t="s">
        <v>62</v>
      </c>
      <c r="I27" s="22"/>
    </row>
    <row r="28" spans="1:10" ht="15" customHeight="1" x14ac:dyDescent="0.2">
      <c r="A28" s="25"/>
      <c r="B28" s="25"/>
      <c r="C28" s="25"/>
      <c r="D28" s="25"/>
      <c r="E28" s="25"/>
      <c r="F28" s="25"/>
      <c r="G28" s="25"/>
      <c r="H28" s="25"/>
      <c r="I28" s="25"/>
    </row>
    <row r="29" spans="1:10" ht="15" customHeight="1" x14ac:dyDescent="0.2">
      <c r="A29" s="27" t="s">
        <v>37</v>
      </c>
      <c r="B29" s="27"/>
      <c r="C29" s="27"/>
      <c r="D29" s="27"/>
      <c r="E29" s="27"/>
      <c r="F29" s="27"/>
      <c r="G29" s="27"/>
      <c r="H29" s="27"/>
      <c r="I29" s="27"/>
    </row>
    <row r="30" spans="1:10" s="4" customFormat="1" ht="13.5" customHeight="1" x14ac:dyDescent="0.2">
      <c r="A30" s="26" t="s">
        <v>9</v>
      </c>
      <c r="B30" s="26"/>
      <c r="C30" s="26"/>
      <c r="D30" s="26"/>
      <c r="E30" s="26"/>
      <c r="F30" s="26"/>
      <c r="G30" s="26"/>
      <c r="H30" s="26"/>
      <c r="I30" s="26"/>
    </row>
    <row r="31" spans="1:10" x14ac:dyDescent="0.2">
      <c r="A31" s="7"/>
      <c r="B31" s="7"/>
      <c r="C31" s="7"/>
      <c r="D31" s="7"/>
      <c r="E31" s="7"/>
      <c r="F31" s="7"/>
      <c r="G31" s="7"/>
      <c r="H31" s="7"/>
      <c r="I31" s="7"/>
    </row>
  </sheetData>
  <mergeCells count="15">
    <mergeCell ref="A3:I3"/>
    <mergeCell ref="E6:G6"/>
    <mergeCell ref="D5:G5"/>
    <mergeCell ref="H5:H7"/>
    <mergeCell ref="A5:A7"/>
    <mergeCell ref="B5:B7"/>
    <mergeCell ref="C5:C7"/>
    <mergeCell ref="A30:I30"/>
    <mergeCell ref="A29:I29"/>
    <mergeCell ref="I5:I7"/>
    <mergeCell ref="D6:D7"/>
    <mergeCell ref="B20:I20"/>
    <mergeCell ref="A15:I15"/>
    <mergeCell ref="A9:I9"/>
    <mergeCell ref="A23:H23"/>
  </mergeCells>
  <pageMargins left="0.39370078740157483" right="0.39370078740157483" top="0.78740157480314965" bottom="0.39370078740157483" header="0.19685039370078741" footer="0.19685039370078741"/>
  <pageSetup paperSize="9" scale="76" fitToHeight="0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Пешкова В.А.</cp:lastModifiedBy>
  <cp:lastPrinted>2018-03-06T12:09:13Z</cp:lastPrinted>
  <dcterms:created xsi:type="dcterms:W3CDTF">2011-03-11T07:20:03Z</dcterms:created>
  <dcterms:modified xsi:type="dcterms:W3CDTF">2018-03-12T09:18:21Z</dcterms:modified>
</cp:coreProperties>
</file>