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2720" windowHeight="10905"/>
  </bookViews>
  <sheets>
    <sheet name="Table1" sheetId="1" r:id="rId1"/>
  </sheets>
  <definedNames>
    <definedName name="_xlnm.Print_Area" localSheetId="0">Table1!$A$1:$J$210</definedName>
  </definedNames>
  <calcPr calcId="152511"/>
</workbook>
</file>

<file path=xl/calcChain.xml><?xml version="1.0" encoding="utf-8"?>
<calcChain xmlns="http://schemas.openxmlformats.org/spreadsheetml/2006/main">
  <c r="H83" i="1" l="1"/>
  <c r="H84" i="1"/>
  <c r="H85" i="1"/>
  <c r="H82" i="1"/>
  <c r="H201" i="1"/>
  <c r="H202" i="1"/>
  <c r="H203" i="1"/>
  <c r="H196" i="1"/>
  <c r="H197" i="1"/>
  <c r="H195" i="1"/>
  <c r="H192" i="1"/>
  <c r="H191" i="1"/>
  <c r="H183" i="1"/>
  <c r="H184" i="1"/>
  <c r="H185" i="1"/>
  <c r="H186" i="1"/>
  <c r="H187" i="1"/>
  <c r="H188" i="1"/>
  <c r="H189" i="1"/>
  <c r="H181" i="1"/>
  <c r="H172" i="1"/>
  <c r="H177" i="1"/>
  <c r="H178" i="1"/>
  <c r="H171" i="1"/>
  <c r="H169" i="1"/>
  <c r="H168" i="1"/>
  <c r="H163" i="1"/>
  <c r="H164" i="1"/>
  <c r="H162" i="1"/>
  <c r="H157" i="1"/>
  <c r="H158" i="1"/>
  <c r="H159" i="1"/>
  <c r="H160" i="1"/>
  <c r="H156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9" i="1"/>
  <c r="H150" i="1"/>
  <c r="H151" i="1"/>
  <c r="H152" i="1"/>
  <c r="H153" i="1"/>
  <c r="H154" i="1"/>
  <c r="H130" i="1"/>
  <c r="H127" i="1"/>
  <c r="H128" i="1"/>
  <c r="H126" i="1"/>
  <c r="H124" i="1"/>
  <c r="H123" i="1"/>
  <c r="H118" i="1"/>
  <c r="H119" i="1"/>
  <c r="H120" i="1"/>
  <c r="H121" i="1"/>
  <c r="H117" i="1"/>
  <c r="H114" i="1"/>
  <c r="H115" i="1"/>
  <c r="H113" i="1"/>
  <c r="H110" i="1"/>
  <c r="H111" i="1"/>
  <c r="H109" i="1"/>
  <c r="H101" i="1"/>
  <c r="H102" i="1"/>
  <c r="H103" i="1"/>
  <c r="H104" i="1"/>
  <c r="H105" i="1"/>
  <c r="H106" i="1"/>
  <c r="H107" i="1"/>
  <c r="H100" i="1"/>
  <c r="H98" i="1"/>
  <c r="H96" i="1"/>
  <c r="H95" i="1"/>
  <c r="H94" i="1"/>
  <c r="H92" i="1"/>
  <c r="H91" i="1"/>
  <c r="H90" i="1"/>
  <c r="H88" i="1"/>
  <c r="H87" i="1"/>
  <c r="H80" i="1"/>
  <c r="H79" i="1"/>
  <c r="H76" i="1"/>
  <c r="H75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58" i="1"/>
  <c r="H54" i="1"/>
  <c r="H55" i="1"/>
  <c r="H56" i="1"/>
  <c r="H53" i="1"/>
  <c r="H51" i="1"/>
  <c r="H50" i="1"/>
  <c r="H48" i="1"/>
  <c r="H45" i="1"/>
  <c r="H46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1" i="1"/>
  <c r="H22" i="1"/>
  <c r="H20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H16" i="1" l="1"/>
  <c r="H17" i="1"/>
  <c r="H18" i="1"/>
  <c r="H15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<sst xmlns="http://schemas.openxmlformats.org/spreadsheetml/2006/main" count="1504" uniqueCount="881">
  <si>
    <t/>
  </si>
  <si>
    <t>№ п/п</t>
  </si>
  <si>
    <t>Индикатор, показатель
(наименование)</t>
  </si>
  <si>
    <t>Единица измерения</t>
  </si>
  <si>
    <t>Значения индикаторов государственной программы Калужской области и показателей подпрограмм</t>
  </si>
  <si>
    <t>Обоснование отклонений значений показателя (индикатора) на конец отчетного года (при наличии)</t>
  </si>
  <si>
    <t>Справочно: значения среднероссийского показателя, показателя по Центральному федеральному округу (при наличии)</t>
  </si>
  <si>
    <t>2020 - факт</t>
  </si>
  <si>
    <t>2021</t>
  </si>
  <si>
    <t>план</t>
  </si>
  <si>
    <t>факт</t>
  </si>
  <si>
    <t>% выполнения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</si>
  <si>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</si>
  <si>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</si>
  <si>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</si>
  <si>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</si>
  <si>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</si>
  <si>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</si>
  <si>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</si>
  <si>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</si>
  <si>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</si>
  <si>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чел</t>
  </si>
  <si>
    <t>4761</t>
  </si>
  <si>
    <t>6600</t>
  </si>
  <si>
    <t>5080</t>
  </si>
  <si>
    <t>76,97</t>
  </si>
  <si>
    <t>Снижение численности переселяющихся из-за рубежа соотечественников, в том числе в связи с введением ограничительных мер по недопущению распространения коронавирусной инфекции.</t>
  </si>
  <si>
    <t>По данным УМВД России по Калужской области в 2021 году Калужская область заняла 2-е место среди субъектов Центрального федерального округа по численности прибывших соотечественников (после Тульской области).</t>
  </si>
  <si>
    <t>в том числе участников Государственной программы</t>
  </si>
  <si>
    <t>2989</t>
  </si>
  <si>
    <t>3300</t>
  </si>
  <si>
    <t>3064</t>
  </si>
  <si>
    <t>92,848</t>
  </si>
  <si>
    <t>в том числе членов семей участников Государственной программы</t>
  </si>
  <si>
    <t>1772</t>
  </si>
  <si>
    <t>2016</t>
  </si>
  <si>
    <t>61,091</t>
  </si>
  <si>
    <t>Снижение численности переселяющихся из-за рубежа соотечественников, в том числе в связи с введением ограничительных мер по недопущению распространения коронавирусной инфекции. 
Кроме того, как правило, сначала переселяются участники Государственной программы, а после их обустройства  приезжают члены их семей.</t>
  </si>
  <si>
    <t>4664</t>
  </si>
  <si>
    <t>6505</t>
  </si>
  <si>
    <t>4980</t>
  </si>
  <si>
    <t>76,556</t>
  </si>
  <si>
    <t>в том числе участников Государственной программы по проекту переселения "Территория вселения - Калужская область"</t>
  </si>
  <si>
    <t>2953</t>
  </si>
  <si>
    <t>3264</t>
  </si>
  <si>
    <t>3003</t>
  </si>
  <si>
    <t>92,004</t>
  </si>
  <si>
    <t>в том числе членов семей участников Государственной программы по проекту переселения "Территория вселения - Калужская область"</t>
  </si>
  <si>
    <t>1711</t>
  </si>
  <si>
    <t>3241</t>
  </si>
  <si>
    <t>1977</t>
  </si>
  <si>
    <t>61</t>
  </si>
  <si>
    <t>Снижение численности переселяющихся из-за рубежа соотечественников, в том числе в связи с введением ограничительных мер по недопущению распространения коронавирусной инфекции.
Кроме того, как правило, сначала переселяются участники Государственной программы, а после их обустройства  приезжают члены их семей.</t>
  </si>
  <si>
    <t>40</t>
  </si>
  <si>
    <t>100</t>
  </si>
  <si>
    <t>в том числе участников Государственной программы по проекту переселения "Сельское хозяйство"</t>
  </si>
  <si>
    <t>16</t>
  </si>
  <si>
    <t>в том числе членов семей участников Государственной программы по проекту переселения "Сельское хозяйство"</t>
  </si>
  <si>
    <t>24</t>
  </si>
  <si>
    <t>10</t>
  </si>
  <si>
    <t>46</t>
  </si>
  <si>
    <t>45</t>
  </si>
  <si>
    <t>50</t>
  </si>
  <si>
    <t>111,111</t>
  </si>
  <si>
    <t>Участие в проекте переселения «Образование» носит заявительный характер, в связи с чем планирование точной численности прибывших затруднительно.</t>
  </si>
  <si>
    <t>11</t>
  </si>
  <si>
    <t>в том числе участников Государственной программы по проекту переселения "Образование"</t>
  </si>
  <si>
    <t>15</t>
  </si>
  <si>
    <t>150</t>
  </si>
  <si>
    <t>в том числе членов семей участников Государственной программы по проекту переселения "Образование"</t>
  </si>
  <si>
    <t>36</t>
  </si>
  <si>
    <t>35</t>
  </si>
  <si>
    <t>13</t>
  </si>
  <si>
    <t>в том числе участников Государственной программы по проекту переселения "Объекты туриндустрии"</t>
  </si>
  <si>
    <t>в том числе членов семей участников Государственной программы по проекту переселения "Объекты туриндустрии"</t>
  </si>
  <si>
    <t>0</t>
  </si>
  <si>
    <t>тыс.чел.</t>
  </si>
  <si>
    <t>1,795</t>
  </si>
  <si>
    <t>1,4</t>
  </si>
  <si>
    <t>19,8</t>
  </si>
  <si>
    <t>1414,286</t>
  </si>
  <si>
    <t>Увеличение миграционного прироста обусловлено изменениями в Указ Президента Российской Федерации от 15.06.2021 N 364 «О временных мерах по урегулированию правового положения иностранных граждан и лиц без гражданства в Российской Федерации в период преодоления последствий распространения новой коронавирусной инфекции (COVID-19)», которыми предусмотрена возможность  урегулирования правового положения (легализации) иностранных граждан, прибывших в Российскую Федерацию до 15 марта 2020 г. и не имеющих по состоянию на 16 июня 2021 г. законных оснований для пребывания (проживания) в Российской Федерации.</t>
  </si>
  <si>
    <t>По данным Калуга стата за 11 месяцев. Сведения о миграционном приросте за 2021 год будут опубликованы в конце 1 квартала 2022 года.</t>
  </si>
  <si>
    <t>Ожидаемая продолжительность жизни при рождении</t>
  </si>
  <si>
    <t>лет</t>
  </si>
  <si>
    <t>72,35</t>
  </si>
  <si>
    <t>69,02</t>
  </si>
  <si>
    <t>70,38</t>
  </si>
  <si>
    <t>101,97</t>
  </si>
  <si>
    <t>Смертность населения в трудоспособном возрасте</t>
  </si>
  <si>
    <t>на 100 тыс. населения</t>
  </si>
  <si>
    <t>571,2</t>
  </si>
  <si>
    <t>510</t>
  </si>
  <si>
    <t>640,9</t>
  </si>
  <si>
    <t>79,576</t>
  </si>
  <si>
    <t>Большинство населения трудоспособного возраста занято на производстве в результате чего низкая обращаемость за медицинской помощью данной категории граждан.
Фактическое значение показателя за 2021 год будет опубликовано в апреле 2022 года.</t>
  </si>
  <si>
    <t>Смертность от всех причин</t>
  </si>
  <si>
    <t>на 1 тыс. населения</t>
  </si>
  <si>
    <t>17,2</t>
  </si>
  <si>
    <t>14,5</t>
  </si>
  <si>
    <t>19,6</t>
  </si>
  <si>
    <t>73,98</t>
  </si>
  <si>
    <t>Неблагоприятная эпидемиологическая ситуация по новой коронавирусной инфекции;
низкая обращаемость населения за получением медицинской помощи в результате опасений заражения коронавирусной инфекцией после восстановления плановой помощи;
отсутствие дистанционного наблюдения за пациентами групп риска;
обострение и ухудшение состояния пациентов с хроническими заболеваниями, после перенесенной коронавирусной инфекции.</t>
  </si>
  <si>
    <t>Смертность от болезней системы кровообращения</t>
  </si>
  <si>
    <t>730,4</t>
  </si>
  <si>
    <t>626,1</t>
  </si>
  <si>
    <t>723,6</t>
  </si>
  <si>
    <t>86,526</t>
  </si>
  <si>
    <t>Смертность от новообразований (в том числе злокачественных)</t>
  </si>
  <si>
    <t>235,4</t>
  </si>
  <si>
    <t>215,3</t>
  </si>
  <si>
    <t>216,9</t>
  </si>
  <si>
    <t>99,262</t>
  </si>
  <si>
    <t>%</t>
  </si>
  <si>
    <t>67</t>
  </si>
  <si>
    <t>80</t>
  </si>
  <si>
    <t>25</t>
  </si>
  <si>
    <t>90,3</t>
  </si>
  <si>
    <t>93</t>
  </si>
  <si>
    <t>91</t>
  </si>
  <si>
    <t>101,6</t>
  </si>
  <si>
    <t>16,3</t>
  </si>
  <si>
    <t>49,4</t>
  </si>
  <si>
    <t>44</t>
  </si>
  <si>
    <t>3,5</t>
  </si>
  <si>
    <t>60</t>
  </si>
  <si>
    <t>62,3</t>
  </si>
  <si>
    <t>18</t>
  </si>
  <si>
    <t>62</t>
  </si>
  <si>
    <t>103,333</t>
  </si>
  <si>
    <t>70</t>
  </si>
  <si>
    <t>71</t>
  </si>
  <si>
    <t>75</t>
  </si>
  <si>
    <t>22</t>
  </si>
  <si>
    <t>26</t>
  </si>
  <si>
    <t>90</t>
  </si>
  <si>
    <t>27</t>
  </si>
  <si>
    <t>28</t>
  </si>
  <si>
    <t>тыс. посещений</t>
  </si>
  <si>
    <t>11,3</t>
  </si>
  <si>
    <t>76</t>
  </si>
  <si>
    <t>12,4</t>
  </si>
  <si>
    <t>11,6</t>
  </si>
  <si>
    <t>Отклонений нет</t>
  </si>
  <si>
    <t>шт</t>
  </si>
  <si>
    <t>63</t>
  </si>
  <si>
    <t>88</t>
  </si>
  <si>
    <t>65</t>
  </si>
  <si>
    <t>140</t>
  </si>
  <si>
    <t>81,7</t>
  </si>
  <si>
    <t>105</t>
  </si>
  <si>
    <t>Охват детей в возрасте до 7 лет, получающих дошкольное образование в образовательных организациях, осуществляющих образовательную деятельность по образовательным программам дошкольного образования, в общей численности детей Калужской области в возрасте до 7 лет</t>
  </si>
  <si>
    <t>64</t>
  </si>
  <si>
    <t>Удельный вес численности населения Калужской области в возрасте от 5 до 18 лет, охваченного дополнительным образованием, в общей численности населения в возрасте от 5 до 18 лет</t>
  </si>
  <si>
    <t>76,4</t>
  </si>
  <si>
    <t>80,1</t>
  </si>
  <si>
    <t>105,395</t>
  </si>
  <si>
    <t>Доля детей Калужской области, обучающихся по дополнительным общеобразовательным программам естественно-научной и технической направленности, в общей численности обучающихся по дополнительным общеобразовательным программам</t>
  </si>
  <si>
    <t>17,8</t>
  </si>
  <si>
    <t>26,9</t>
  </si>
  <si>
    <t>168,125</t>
  </si>
  <si>
    <t>Удовлетворенность участников образовательного процесса качеством условий осуществления образовательной деятельности организациями, осуществляющими образовательную деятельность на территории Калужской области</t>
  </si>
  <si>
    <t>83,38</t>
  </si>
  <si>
    <t>82</t>
  </si>
  <si>
    <t>87,13</t>
  </si>
  <si>
    <t>106,256</t>
  </si>
  <si>
    <t>ед.</t>
  </si>
  <si>
    <t>87</t>
  </si>
  <si>
    <t>2000</t>
  </si>
  <si>
    <t>1000</t>
  </si>
  <si>
    <t>42</t>
  </si>
  <si>
    <t>107,143</t>
  </si>
  <si>
    <t>37</t>
  </si>
  <si>
    <t>200</t>
  </si>
  <si>
    <t>Доля граждан, получивших социальную поддержку и государственные социальные гарантии, в общей численности граждан, имеющих право на их получение и обратившихся за их получением</t>
  </si>
  <si>
    <t>Доля социально ориентированных некоммерческих организаций, осуществляющих деятельность, направленную на решение социальных проблем и развитие гражданского общества, получивших государственную поддержку, в общем количестве социально ориентированных некоммерческих организаций, обратившихся за государственной поддержкой</t>
  </si>
  <si>
    <t>Доля граждан пожилого возраста и инвалидов, получивших социальные услуги и социальное сопровождение, в общей численности граждан пожилого возраста и инвалидов, признанных нуждающимися в социальном обслуживании и обратившихся в организации социального обслуживания Калужской области за получением социальных услуг</t>
  </si>
  <si>
    <t>Суммарный коэффициент рождаемости</t>
  </si>
  <si>
    <t>коэф</t>
  </si>
  <si>
    <t>1,47</t>
  </si>
  <si>
    <t>1,692</t>
  </si>
  <si>
    <t>82,742</t>
  </si>
  <si>
    <t>ЦФО – 1,41, РФ – 1,5</t>
  </si>
  <si>
    <t>0,5</t>
  </si>
  <si>
    <t>0,56</t>
  </si>
  <si>
    <t>1,2</t>
  </si>
  <si>
    <t>Объем жилищного строительства, млн. кв. м в год</t>
  </si>
  <si>
    <t>Миллион квадратных метров</t>
  </si>
  <si>
    <t>0,8205</t>
  </si>
  <si>
    <t>0,862</t>
  </si>
  <si>
    <t>Количество молодых семей, улучшивших жилищные условия (в том числе в использованием заемных стредств) при использовании государственной поддержки</t>
  </si>
  <si>
    <t>кол-во семей</t>
  </si>
  <si>
    <t>138</t>
  </si>
  <si>
    <t>144</t>
  </si>
  <si>
    <t>3,8</t>
  </si>
  <si>
    <t>Уровень общей безработицы (по методологии Международной организации труда)</t>
  </si>
  <si>
    <t>4,7</t>
  </si>
  <si>
    <t>4,2</t>
  </si>
  <si>
    <t>Ситуация на рынке труда стабилизируется. Уровень общей безработицы снижается. Определяется как среднее арифметическое квартальных значений уровня общей безработицы.</t>
  </si>
  <si>
    <t>РФ 4,8%, ЦФО 3,5%</t>
  </si>
  <si>
    <t>Уровень регистрируемой безработицы</t>
  </si>
  <si>
    <t>1,59</t>
  </si>
  <si>
    <t>0,75</t>
  </si>
  <si>
    <t>0,7</t>
  </si>
  <si>
    <t>Ситуация на рынке труда стабилизируется. Уровень регистрируемой безработицы снижается. Определяется как среднее арифметическое помесячных значений соотношения строки 37 формы государственной статистической отчетности № 1-Т (трудоустройство) «Сведения о содействии занятости граждан», (далее – 1-Т) и численности экономически активного населения.</t>
  </si>
  <si>
    <t>Коэффициент напряженности на рынке труда</t>
  </si>
  <si>
    <t>0,96</t>
  </si>
  <si>
    <t>0,35</t>
  </si>
  <si>
    <t>142,857</t>
  </si>
  <si>
    <t>Ситуация на рынке труда стабилизируется. Снижается коэффициент напряженности на рынке труда.</t>
  </si>
  <si>
    <t>Уровень производственного травматизма и профессиональной заболеваемости</t>
  </si>
  <si>
    <t>116,667</t>
  </si>
  <si>
    <t>Количество пострадавших на производстве уменьшилось в связи с повышением внимания к вопросам охраны труда на производстве, повышением квалификации специалистов, отвечающих за вопросы охраны труда, своевременное устранение нарушений норм охраны труда и предупреждение возможности их возникновения.</t>
  </si>
  <si>
    <t>90,5</t>
  </si>
  <si>
    <t>6,7</t>
  </si>
  <si>
    <t>7,1</t>
  </si>
  <si>
    <t>Доля населения Калужской области, охваченного средствами оповещения</t>
  </si>
  <si>
    <t>Коэффициент участия пожарно-спасательных подразделений (далее – ПСП) в оказании помощи пострадавшим в деструктивных событиях</t>
  </si>
  <si>
    <t>0,58</t>
  </si>
  <si>
    <t>0,59</t>
  </si>
  <si>
    <t>101,724</t>
  </si>
  <si>
    <t>0,99</t>
  </si>
  <si>
    <t>Число посещений культурных мероприятий</t>
  </si>
  <si>
    <t>9908</t>
  </si>
  <si>
    <t>9421,624</t>
  </si>
  <si>
    <t>95,091</t>
  </si>
  <si>
    <t>Число обращений к цифровым ресурсам в сфере культуры</t>
  </si>
  <si>
    <t>млн. обращений</t>
  </si>
  <si>
    <t>1,5</t>
  </si>
  <si>
    <t>4,4172</t>
  </si>
  <si>
    <t>220,86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</si>
  <si>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</t>
  </si>
  <si>
    <t>40,8</t>
  </si>
  <si>
    <t>105,2</t>
  </si>
  <si>
    <t>81</t>
  </si>
  <si>
    <t>Объем туристского потока в Калужской области, включая экскурсантов</t>
  </si>
  <si>
    <t>1766</t>
  </si>
  <si>
    <t>2713,6</t>
  </si>
  <si>
    <t>135,68</t>
  </si>
  <si>
    <t>Численность граждан, размещенных в коллективных средствах размещения</t>
  </si>
  <si>
    <t>260</t>
  </si>
  <si>
    <t>480,3</t>
  </si>
  <si>
    <t>Количество объектов аграрного (сельского) туризма</t>
  </si>
  <si>
    <t>625</t>
  </si>
  <si>
    <t>645</t>
  </si>
  <si>
    <t>663</t>
  </si>
  <si>
    <t>102,791</t>
  </si>
  <si>
    <t>Количество выставок, пресс-туров, конференций и иных мероприятий туристской направленности по продвижению туристского продукта Калужской области</t>
  </si>
  <si>
    <t>52</t>
  </si>
  <si>
    <t>Доля граждан, систематически занимающихся физической культурой и спортом</t>
  </si>
  <si>
    <t>48,1</t>
  </si>
  <si>
    <t>102,703</t>
  </si>
  <si>
    <t>Уровень обеспеченности граждан спортивными сооружениями исходя из единовременной пропускной способности объектов спорта</t>
  </si>
  <si>
    <t>71,6</t>
  </si>
  <si>
    <t>51</t>
  </si>
  <si>
    <t>Удельный вес численности молодежи Калужской области, охваченной мероприятиями по поддержке талантливой молодежи, в общем количестве молодежи Калужской области</t>
  </si>
  <si>
    <t>3,2</t>
  </si>
  <si>
    <t>28,319</t>
  </si>
  <si>
    <t>2,7</t>
  </si>
  <si>
    <t>0,84</t>
  </si>
  <si>
    <t>0,88</t>
  </si>
  <si>
    <t>104,762</t>
  </si>
  <si>
    <t>В рамках всероссийской акции взаимопомощи «Мы вместе» на территории Калужской области скоординирована работа 26-ти волонтерских штабов, подготовлены «горячие резервы» из числа совершеннолетних студентов колледжей и вузов, активистов молодежных организаций, была организована запись работающего населения в волонтеры. Основная помощь волонтеров заключается в следующем: получение в медицинской организации лекарств и их доставка заболевшим гражданам, приобретение и доставка продуктов, оплата коммунальных услуг и иных счетов.</t>
  </si>
  <si>
    <t>20,06</t>
  </si>
  <si>
    <t>88,609</t>
  </si>
  <si>
    <t>98,454</t>
  </si>
  <si>
    <t>Доля уловленных и обезвреженных загрязняющих атмосферу веществ в общем количестве отходящих загрязняющих веществ от стационарных источников</t>
  </si>
  <si>
    <t>72,1</t>
  </si>
  <si>
    <t>72,5</t>
  </si>
  <si>
    <t>77,957</t>
  </si>
  <si>
    <t>Расчет индикатора произведен по данным статистической отчестности 2ТП-воздух. Не исполнение индикатора обусловлено, тем что предприятия осуществляют деятельность на устаревшем пыле-газочистном оборудовании, а так же увеличением транспортных средств. Однако по данным мониторинга состояния атмосферного воздуха высокого загрязнения не наблюдается, Калужская область занимает 1 место по ЦФО по наименьшим выбросов загрязняющих веществ в атмосферный воздух. В соответствии с действующим законодательством объектам оказывающим негативное воздействие на окружающую среду 1 категории (порядка 20 объектов) до 2024 года необходимо получить комплексное экологическое разрешение, в котором предусмотрен переход на оборудование, соответствующее требованиям справочников наилучших-доступных (зеленых) технологий.</t>
  </si>
  <si>
    <t>Доля территории, занятой особо охраняемыми природными территориями регионального значения, в общей площади субъекта Российской Федерации</t>
  </si>
  <si>
    <t>3,65</t>
  </si>
  <si>
    <t>3,64</t>
  </si>
  <si>
    <t>100,275</t>
  </si>
  <si>
    <t>Увеличение колличеста ООПТ регионального значения (также по итогам 2020 года).</t>
  </si>
  <si>
    <t>Доля обезвреженных и утилизированных отходов производства и потребления в общем количестве образующихся отходов I - IV классов опасности</t>
  </si>
  <si>
    <t>97,7</t>
  </si>
  <si>
    <t>70,5</t>
  </si>
  <si>
    <t>144,113</t>
  </si>
  <si>
    <t>Расчет индикатора произведен на основании данных государственного доклада "О состоянии и об охране окружающей среды РФ".Так по данным отчетности образовалось 453,13 тыс.тонн отходов производства и потребления I-IV классов опасности, из которых 13,61 тыс.тонн было утилизированно, 446,80 тыс.тонн - обработано (в целях дальнейшей утилизации).</t>
  </si>
  <si>
    <t>Государственная программа Российской Федерации «Охрана окружающей среды» - 70,5 (индикатор утратил силу с 1 января 2022 года - Постановление Правительства РФ от 29.12.2021 № 2549)</t>
  </si>
  <si>
    <t>5,4</t>
  </si>
  <si>
    <t>84</t>
  </si>
  <si>
    <t>тыс. руб.</t>
  </si>
  <si>
    <t>Инвестиции в основной капитал без учета бюджетных средств на душу населения</t>
  </si>
  <si>
    <t>86,92</t>
  </si>
  <si>
    <t>150,286</t>
  </si>
  <si>
    <t>За 2021 год  по РФ - 136,16 тыс. руб, по ЦФО - 166,79 тыс.руб.</t>
  </si>
  <si>
    <t>млрд. руб</t>
  </si>
  <si>
    <t>51,5</t>
  </si>
  <si>
    <t>млн.руб.</t>
  </si>
  <si>
    <t>500</t>
  </si>
  <si>
    <t>44,9</t>
  </si>
  <si>
    <t>Рост совокупной выручки организаций - участников высокотехнологичных промышленных и инновационных кластеров</t>
  </si>
  <si>
    <t>102,439</t>
  </si>
  <si>
    <t>Количество субъектов малого и среднего предпринимательства в расчете на 1 тыс. человек населения Калужской области</t>
  </si>
  <si>
    <t>41</t>
  </si>
  <si>
    <t>43</t>
  </si>
  <si>
    <t>42,4</t>
  </si>
  <si>
    <t>98,605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</si>
  <si>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</si>
  <si>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28,3</t>
  </si>
  <si>
    <t>Оценка</t>
  </si>
  <si>
    <t>Доля среднесписочной численности работников (без внешних совместителей), занятых у субъектов малого и среднего предпринимательства, в общей численности занятого населения</t>
  </si>
  <si>
    <t>27,3</t>
  </si>
  <si>
    <t>Доля экспорта малых и средних предприятий в общем объеме экспорта в Калужской области</t>
  </si>
  <si>
    <t>2,5</t>
  </si>
  <si>
    <t>720</t>
  </si>
  <si>
    <t>Доля кредитов субъектам малого и среднего предпринимательства в общем кредитном портфеле юридических лиц и индивидуальных предпринимателей</t>
  </si>
  <si>
    <t>20,3</t>
  </si>
  <si>
    <t>39,3</t>
  </si>
  <si>
    <t>193,596</t>
  </si>
  <si>
    <t>Коэффициент «рождаемости» субъектов малого и среднего предпринимательства</t>
  </si>
  <si>
    <t>79,2</t>
  </si>
  <si>
    <t>75,6</t>
  </si>
  <si>
    <t>151,2</t>
  </si>
  <si>
    <t>Оборот субъектов малого и среднего предпринимательства в постоянных ценах по отношению к показателю 2014 года</t>
  </si>
  <si>
    <t>105,7</t>
  </si>
  <si>
    <t>104,4</t>
  </si>
  <si>
    <t>275</t>
  </si>
  <si>
    <t>Доля населения, проживающего в населенных пунктах на территории городских и сельских поселений Калужской области, в которых имеется возможность широкополосного доступа к сети Интернет</t>
  </si>
  <si>
    <t>94,26</t>
  </si>
  <si>
    <t>94,27</t>
  </si>
  <si>
    <t>103,593</t>
  </si>
  <si>
    <t>Количество запросов специалистов органов исполнительной власти/органов местного самоуправления Калужской области, выполненных с использованием результатов космической деятельности (бумажный носитель/электронный носитель/онлайн)</t>
  </si>
  <si>
    <t>47079</t>
  </si>
  <si>
    <t>48000</t>
  </si>
  <si>
    <t>54970</t>
  </si>
  <si>
    <t>114,521</t>
  </si>
  <si>
    <t>Уровень удовлетворенности граждан качеством предоставления государственных услуг в соответствии с оценками, переданными в автоматизированную информационную систему "Информационно-аналитическая система мониторинга качества государственных услуг"</t>
  </si>
  <si>
    <t>99,41</t>
  </si>
  <si>
    <t>99,7</t>
  </si>
  <si>
    <t>110,778</t>
  </si>
  <si>
    <t>Доля автомобильных дорог регионального и межмуниципального значения, соответствующих нормативным требованиям</t>
  </si>
  <si>
    <t>51,79</t>
  </si>
  <si>
    <t>51,3</t>
  </si>
  <si>
    <t>52,55</t>
  </si>
  <si>
    <t>102,437</t>
  </si>
  <si>
    <t>Количество мест концентрации дорожно-транспортных происшествий (аварийно-опасных участков) на дорожной сети Калужской области</t>
  </si>
  <si>
    <t>Количество мест концентрации дорожно-транспортных происшествий (аварийно-опасных участков) на дорожной сети Калужской области.</t>
  </si>
  <si>
    <t>51,02</t>
  </si>
  <si>
    <t>140,337</t>
  </si>
  <si>
    <t>48,7</t>
  </si>
  <si>
    <t>Индекс производства продукции сельского хозяйства в хозяйствах всех категорий (в сопоставимых ценах) к 2017 году</t>
  </si>
  <si>
    <t>107,9</t>
  </si>
  <si>
    <t>149,4</t>
  </si>
  <si>
    <t>138,462</t>
  </si>
  <si>
    <t>Объем производства валовой сельскохозяйственной продукции в фактически действующих ценах</t>
  </si>
  <si>
    <t>53950,2</t>
  </si>
  <si>
    <t>51942</t>
  </si>
  <si>
    <t>57568,2</t>
  </si>
  <si>
    <t>110,832</t>
  </si>
  <si>
    <t>Индекс физического объема инвестиций в основной капитал сельского хозяйства по отношению к уровню 2017 года</t>
  </si>
  <si>
    <t>51,6</t>
  </si>
  <si>
    <t>106</t>
  </si>
  <si>
    <t>84,9</t>
  </si>
  <si>
    <t>80,094</t>
  </si>
  <si>
    <t>Темп роста экспорта продукции агропромышленного комплекса Калужской области к 2017 году</t>
  </si>
  <si>
    <t>114,9</t>
  </si>
  <si>
    <t>118,4</t>
  </si>
  <si>
    <t>343,9</t>
  </si>
  <si>
    <t>290,456</t>
  </si>
  <si>
    <t>Располагаемые ресурсы домашних хозяйств( в среднем на 1 члена домашнего хозяйства в месяц) в сельской местности</t>
  </si>
  <si>
    <t>руб</t>
  </si>
  <si>
    <t>24260</t>
  </si>
  <si>
    <t>24500</t>
  </si>
  <si>
    <t>24520</t>
  </si>
  <si>
    <t>100,082</t>
  </si>
  <si>
    <t>га</t>
  </si>
  <si>
    <t>180</t>
  </si>
  <si>
    <t>270</t>
  </si>
  <si>
    <t>12,8</t>
  </si>
  <si>
    <t>Количество населения, улучшившего экологические условия проживания вблизи водных объектов</t>
  </si>
  <si>
    <t>51,01</t>
  </si>
  <si>
    <t>Доля гидротехнических сооружений с неудовлетворительным и опасным уровнем безопасности, приведенных в безопасное техническое состояние, в общем количестве гидротехнических сооружений с неудовлетворительным и опасным уровнем безопасности</t>
  </si>
  <si>
    <t>5,3</t>
  </si>
  <si>
    <t>Лесистость Калужской области</t>
  </si>
  <si>
    <t>283,5</t>
  </si>
  <si>
    <t>308</t>
  </si>
  <si>
    <t>324,9</t>
  </si>
  <si>
    <t>105,487</t>
  </si>
  <si>
    <t>Энергоемкость валового регионального продукта Калужской области (для фактических условий)</t>
  </si>
  <si>
    <t>кг у. т./тыс. руб.</t>
  </si>
  <si>
    <t>13,38</t>
  </si>
  <si>
    <t>11,62</t>
  </si>
  <si>
    <t>115,146</t>
  </si>
  <si>
    <t>Энергоемкость валового регионального продукта Калужской области (для сопоставимых условий)</t>
  </si>
  <si>
    <t>11,1</t>
  </si>
  <si>
    <t>13,94</t>
  </si>
  <si>
    <t>11,97</t>
  </si>
  <si>
    <t>116,458</t>
  </si>
  <si>
    <t>Удельный расход тепловой энергии в многоквартирных домах</t>
  </si>
  <si>
    <t>Гкал/м2</t>
  </si>
  <si>
    <t>0,138</t>
  </si>
  <si>
    <t>0,137</t>
  </si>
  <si>
    <t>Удельный расход холодной воды в многоквартирных домах</t>
  </si>
  <si>
    <t>куб. м/чел.</t>
  </si>
  <si>
    <t>35,98</t>
  </si>
  <si>
    <t>35,97</t>
  </si>
  <si>
    <t>Удельный расход горячей воды в многоквартирных домах</t>
  </si>
  <si>
    <t>26,5</t>
  </si>
  <si>
    <t>Удельный расход электрической энергии в многоквартирных домах</t>
  </si>
  <si>
    <t>кВт*ч/м2</t>
  </si>
  <si>
    <t>34,5</t>
  </si>
  <si>
    <t>Удельный расход природного газа в многоквартирных домах с индивидуальными системами газового отопления</t>
  </si>
  <si>
    <t>м3/м2</t>
  </si>
  <si>
    <t>0,173</t>
  </si>
  <si>
    <t>0,172</t>
  </si>
  <si>
    <t>Доля потерь электрической энергии при ее передаче по распределительным сетям в общем объеме переданной электрической энергии</t>
  </si>
  <si>
    <t>9,73</t>
  </si>
  <si>
    <t>9,3</t>
  </si>
  <si>
    <t>137,634</t>
  </si>
  <si>
    <t>Удельный расход электрической энергии, используемой при передаче тепловой энергии в системах теплоснабжения</t>
  </si>
  <si>
    <t>кВт.ч/куб. м</t>
  </si>
  <si>
    <t>1,81</t>
  </si>
  <si>
    <t>1,805</t>
  </si>
  <si>
    <t>Доля потерь тепловой энергии при ее передаче в общем объеме переданной тепловой энергии</t>
  </si>
  <si>
    <t>14,69</t>
  </si>
  <si>
    <t>14,68</t>
  </si>
  <si>
    <t>Доля потерь воды при ее передаче в общем объеме переданной воды</t>
  </si>
  <si>
    <t>33,27</t>
  </si>
  <si>
    <t>33,26</t>
  </si>
  <si>
    <t>Удельный расход электрической энергии в системах уличного освещения</t>
  </si>
  <si>
    <t>108,571</t>
  </si>
  <si>
    <t>Удельный расход условного топлива при производстве тепловой энергии</t>
  </si>
  <si>
    <t>кг у.т./Гкал</t>
  </si>
  <si>
    <t>178,7</t>
  </si>
  <si>
    <t>179,41</t>
  </si>
  <si>
    <t>179,1</t>
  </si>
  <si>
    <t>100,173</t>
  </si>
  <si>
    <t>Доля изношенных конструктивных элементов многоквартирных домов, в которых проведены работы по капитальному ремонту</t>
  </si>
  <si>
    <t>5,54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</si>
  <si>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Калужской области</t>
  </si>
  <si>
    <t>98,81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</si>
  <si>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Калужской области</t>
  </si>
  <si>
    <t>75,11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</si>
  <si>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Калужской области</t>
  </si>
  <si>
    <t>71,2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</si>
  <si>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Калужской области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</si>
  <si>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Калужской области</t>
  </si>
  <si>
    <t>97,1</t>
  </si>
  <si>
    <t>Удельный расход электрической энергии на снабжение органов государственной власти Калужской области и государственных учреждений Калужской области</t>
  </si>
  <si>
    <t>41,39</t>
  </si>
  <si>
    <t>44,1</t>
  </si>
  <si>
    <t>110,431</t>
  </si>
  <si>
    <t>Удельный расход тепловой энергии на снабжение органов государственной власти Калужской области и государственных учреждений Калужской области</t>
  </si>
  <si>
    <t>0,235</t>
  </si>
  <si>
    <t>0,23</t>
  </si>
  <si>
    <t>Удельный расход холодной воды на снабжение органов государственной власти Калужской области и государственных учреждений Калужской области</t>
  </si>
  <si>
    <t>22,3</t>
  </si>
  <si>
    <t>33,5</t>
  </si>
  <si>
    <t>29,6</t>
  </si>
  <si>
    <t>113,176</t>
  </si>
  <si>
    <t>Удельный расход горячей воды на снабжение органов государственной власти Калужской области и государственных учреждений Калужской области</t>
  </si>
  <si>
    <t>7,99</t>
  </si>
  <si>
    <t>Удельный расход природного газа на снабжение органов государственной власти Калужской области и государственных учреждений Калужской области</t>
  </si>
  <si>
    <t>54,58</t>
  </si>
  <si>
    <t>54,57</t>
  </si>
  <si>
    <t>Доля тепловой энергии, поставляемой в многоквартирные дома с индивидуальными тепловыми пунктами</t>
  </si>
  <si>
    <t>6,55</t>
  </si>
  <si>
    <t>94,366</t>
  </si>
  <si>
    <t>Доля объектов имущества, учтенных в Реестре государственной собственности Калужской области, от общего числа выявленных и подлежащих к учету объектов (в рамках текущего года).</t>
  </si>
  <si>
    <t>Доля вовлеченных в хозяйственный оборот земельных участков в общем количестве земельных участков, находящихся в государственной собственности Калужской области (за исключением земельных участков, изъятых из оборота, и земельных участков, относящихся к землям запаса).</t>
  </si>
  <si>
    <t>101,25</t>
  </si>
  <si>
    <t>Доля объектов недвижимости государственной казны Калужской области, вовлеченных в хозяйственный оборот в отчетном году, от общего количества объектов недвижимости, принятых в казну Калужской области в отчетном году (без учета земельных участков).</t>
  </si>
  <si>
    <t>Количество объектов недвижимости в кадастровых кварталах, в отношении которых проведены комплексные кадастровые работы.</t>
  </si>
  <si>
    <t>10400</t>
  </si>
  <si>
    <t>15000</t>
  </si>
  <si>
    <t>Площадь земельных участков сельскохозяйственного назначения, поставленных на государственный кадастровый учет по результатам кадастровых работ</t>
  </si>
  <si>
    <t>17000</t>
  </si>
  <si>
    <t>1800</t>
  </si>
  <si>
    <t>1953,64</t>
  </si>
  <si>
    <t>108,536</t>
  </si>
  <si>
    <t>Доля граждан, положительно оценивающих состояние межнациональных отношений, в общем количестве граждан Российской Федерации, проживающих на территории Калужской области</t>
  </si>
  <si>
    <t>Численность участников мероприятий, направленных на этнокультурное развитие народов России, проживающих на территории Калужской области, и поддержку языкового многообразия на территории Калужской области (нарастающим итогом)</t>
  </si>
  <si>
    <t>11,5</t>
  </si>
  <si>
    <t>Количество участников мероприятий, направленных на укрепление общероссийского гражданского единства (нарастающим итогом)</t>
  </si>
  <si>
    <t>13,5</t>
  </si>
  <si>
    <t>Количество участников мероприятий, направленных на сохранение и развитие русского языка в  Калужской области</t>
  </si>
  <si>
    <t>Численность участников мероприятий, направленных на социальную и культурную адаптацию и интеграцию иностранных граждан в Калужской области</t>
  </si>
  <si>
    <t>Количество общественных (спортивных, культурных, военно-патриотических и других) мероприятий всех уровней с участием калужского казачества</t>
  </si>
  <si>
    <t>Количество казачьих кадетских классов и групп различного профиля, в том числе в составе казачьих кадетских школ, корпусов, учреждений дополнительного образования</t>
  </si>
  <si>
    <t>Количество мероприятий патриотической направленности</t>
  </si>
  <si>
    <t>9386</t>
  </si>
  <si>
    <t>1500</t>
  </si>
  <si>
    <t>8411</t>
  </si>
  <si>
    <t>560,733</t>
  </si>
  <si>
    <t>Удельный вес граждан Калужской области, участвующих в мероприятиях по патриотическому воспитанию, по отношению к общему количеству граждан Калужской области</t>
  </si>
  <si>
    <t>38,37</t>
  </si>
  <si>
    <t>57,269</t>
  </si>
  <si>
    <t>Доля общеобразовательных организаций и профессиональных образовательных организаций, в которых утверждены рабочие программы воспитания обучающихся на основе разработанной Минпросвещения России примерной программы воспитания обучающихся, от общего количества общеобразовательных и профессиональных образовательных организаций</t>
  </si>
  <si>
    <t>Численность детей и молодежи в возрасте до 35 лет, вовлеченных в социально активную деятельность</t>
  </si>
  <si>
    <t>45,627</t>
  </si>
  <si>
    <t>108,636</t>
  </si>
  <si>
    <t>Численность детей и молодежи в возрасте до 35 лет, участвующих в мероприятиях по развитию системы межпоколенческого взаимодействия и обеспечения преемственности поколений, а также мероприятиях, направленных на гражданское и патриотическое воспитание детей и молодежи</t>
  </si>
  <si>
    <t>5,918</t>
  </si>
  <si>
    <t>14,363</t>
  </si>
  <si>
    <t>242,7</t>
  </si>
  <si>
    <t>Удельный вес молодежи Калужской области, вовлеченной в деятельность общественных объединений патриотической направленности, от общего количества молодежи Калужской области в возрасте 14 - 35 лет</t>
  </si>
  <si>
    <t>15,91</t>
  </si>
  <si>
    <t>97,607</t>
  </si>
  <si>
    <t>Удельный вес мероприятий патриотической направленности, освещенных в средствах массовой информации Калужской области, от общего количества мероприятий Калужской области патриотической направленности</t>
  </si>
  <si>
    <t>88,57</t>
  </si>
  <si>
    <t>101,805</t>
  </si>
  <si>
    <t>Удельный вес образовательных организаций, находящихся на территории Калужской области, в которых оформлены героико-исторические и историко-патриотические музеи (комнаты, уголки) образовательных организаций, по отношению к общему количеству образовательных организаций, находящихся на территории Калужской области</t>
  </si>
  <si>
    <t>86,7</t>
  </si>
  <si>
    <t>73,6</t>
  </si>
  <si>
    <t>111,005</t>
  </si>
  <si>
    <t>Удельный вес численности молодежи Калужской области в возрасте от 14 до 35 лет, участвующей в мероприятиях по патриотическому воспитанию, в общей численности молодежи Калужской области в возрасте от 14 до 35 лет</t>
  </si>
  <si>
    <t>47,71</t>
  </si>
  <si>
    <t>128,946</t>
  </si>
  <si>
    <t>Количество благоустроенных дворовых территорий</t>
  </si>
  <si>
    <t>139</t>
  </si>
  <si>
    <t>171</t>
  </si>
  <si>
    <t>Количество благоустроенных общественных территорий (нарастающим итогом)</t>
  </si>
  <si>
    <t>326</t>
  </si>
  <si>
    <t>118,545</t>
  </si>
  <si>
    <t>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(нарастающим итогом)</t>
  </si>
  <si>
    <t>Индекс качества городской среды</t>
  </si>
  <si>
    <t>187</t>
  </si>
  <si>
    <t>Прирост среднего индекса качества городской среды по отношению к 2019 году</t>
  </si>
  <si>
    <t>Количество городов с благоприятной городской средой</t>
  </si>
  <si>
    <t>Доля городов с благоприятной средой от общего количества городов (индекс качества городской среды - выше 50%)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</si>
  <si>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</t>
  </si>
  <si>
    <t>15,59</t>
  </si>
  <si>
    <t>103,933</t>
  </si>
  <si>
    <t>Доля объема закупок оборудования, имеющего российское происхождение, в том числе оборудования, закупаемого при выполнении работ, в общем объеме  оборудования, закупленного в рамках реализации мероприятий государственных (муниципальных) программ современной городской среды</t>
  </si>
  <si>
    <t>Количество выпускников образовательных организаций, реализующих программы среднего профессионального образования, продемонстрировавших уровень подготовки, соответствующий стандартам Ворлдскиллс</t>
  </si>
  <si>
    <t>672</t>
  </si>
  <si>
    <t>134,4</t>
  </si>
  <si>
    <t>Количество участников региональных конкурсов, организация которых осуществляется министерством образования и науки Калужской области</t>
  </si>
  <si>
    <t>946</t>
  </si>
  <si>
    <t>1226</t>
  </si>
  <si>
    <t>122,6</t>
  </si>
  <si>
    <t>Доля профессиональных образовательных организаций и образовательных организаций высшего образования, находящихся на территории Калужской области, участвующих в мероприятиях по профилактике экстремизма и терроризма</t>
  </si>
  <si>
    <t>Количество стационарных объектов заправки природным газом (нарастающим итогом)</t>
  </si>
  <si>
    <t>Объём потребления природного газа в качестве моторного топлива</t>
  </si>
  <si>
    <t>млн. куб. м в год</t>
  </si>
  <si>
    <t>5,96</t>
  </si>
  <si>
    <t>7,928</t>
  </si>
  <si>
    <t>133,02</t>
  </si>
  <si>
    <t>Количество публикаций в периодических печатных изданиях, распространяемых на территории муниципальных образований Калужской области, о преимуществах использования природного газа в качестве моторного топлива в Калужской области</t>
  </si>
  <si>
    <t>кв.см</t>
  </si>
  <si>
    <t>263</t>
  </si>
  <si>
    <t>220</t>
  </si>
  <si>
    <t>119,545</t>
  </si>
  <si>
    <t>Количество сообщений о преимуществах использования природного газа в качестве моторного топлива в Калужской области, о значимых мероприятиях и проектах Калужской области в сфере развития рынка газомоторного топлива на новостных лентах информационных агентств, в интернет-версиях печатных средств массовой информации, на информационных каналах средств массовой информации</t>
  </si>
  <si>
    <t>Общий хронометраж выпущенных в эфир телевизионных и радиосюжетов о преимуществах использования природного газа в качестве моторного топлива в Калужской области, о значимых мероприятиях и проектах Калужской области в сфере развития рынка газомоторного топлива</t>
  </si>
  <si>
    <t>мин</t>
  </si>
  <si>
    <t>133,333</t>
  </si>
  <si>
    <t>Доля общей площади благоустроенных жилых помещений в сельских населенных пунктах</t>
  </si>
  <si>
    <t>41,6</t>
  </si>
  <si>
    <t>42,2</t>
  </si>
  <si>
    <t>Уровень занятости сельского населения, в том числе прошедшего дополнительное обучение (переобучение)</t>
  </si>
  <si>
    <t>Доля сельского населения в общей численности населения Калужской области</t>
  </si>
  <si>
    <t>Доля обучающихся, прошедших медицинские осмотры с отрицательным результатом, к количеству обучающихся, подлежащих медицинским осмотрам по результатам социально-психологического тестирования</t>
  </si>
  <si>
    <t>95,2</t>
  </si>
  <si>
    <t>102,366</t>
  </si>
  <si>
    <t>Целевой индикатор перевыполнен благодаря разъяснительной работе с обучающимися и их родителями о порядке проведения химико-токсикологического тестирования.</t>
  </si>
  <si>
    <t>Количество лиц, потребляющих наркотические средства и психотропные вещества в немедицинских целях, ежегодно включаемых в программы комплексной реабилитации и ресоциализации</t>
  </si>
  <si>
    <t>425</t>
  </si>
  <si>
    <t>440</t>
  </si>
  <si>
    <t>103,529</t>
  </si>
  <si>
    <t>Целевой индикатор перевыполнен в  связи с активной работой реабилитационных центров по мотивации наркопотребителей к прохождению раебилитационных программ.</t>
  </si>
  <si>
    <t>Снижение количества преступлений, совершенных несовершеннолетними и с их участием</t>
  </si>
  <si>
    <t>3,523</t>
  </si>
  <si>
    <t>176,15</t>
  </si>
  <si>
    <t>В ходе индивидуальной профилактической работы с несовершеннолетними «группы риска» на постоянной основе проводятся мероприятия по гражданскому, нравственному и патриотическому воспитанию. Совместно с территориальными КДНиЗП проведена работа по организации летней занятости подростков, состоящих на профилактических учетах.</t>
  </si>
  <si>
    <t>Доля несовершеннолетних, совершивших преступления или принявших в них участие, в общей численности несовершеннолетних в возрасте от 14 до 17 лет (включительно)</t>
  </si>
  <si>
    <t>0,675</t>
  </si>
  <si>
    <t>146,667</t>
  </si>
  <si>
    <t>Сокращение количества зарегистрированных преступлений</t>
  </si>
  <si>
    <t>-2,347</t>
  </si>
  <si>
    <t>На увеличение количества зарегистрированных преступлений повлияло недостаточное финансирование Программы. 
Кроме того, на увеличение показателя индикатора «Сокращение количества зарегистрированных преступлений» повлиял значительный рост количества преступлений, совершенных с использованием информационно-телекоммуникационных технологий на 94,6%.</t>
  </si>
  <si>
    <t>Таблица № 1</t>
  </si>
  <si>
    <t>Сведения об индикаторах государственных программ Калужской области в 2021 году</t>
  </si>
  <si>
    <t>Изменения 2021 г. (факт) к уровню 2020 г. (факт) (в %)</t>
  </si>
  <si>
    <t>1. Государственная программа «Развитие здравоохранения в Калужской области»</t>
  </si>
  <si>
    <t>2. Государственная программа «Развитие общего и дополнительного образования в Калужской области»</t>
  </si>
  <si>
    <t>3. Государственная программа «Социальная поддержка граждан в Калужской области»</t>
  </si>
  <si>
    <t>5. Государственная программа «Семья и дети Калужской области»</t>
  </si>
  <si>
    <t>6. Государственная программа «Обеспечение доступным и комфортным жильем и коммунальными услугами населения Калужской области»</t>
  </si>
  <si>
    <t>7. Государственная программа «Развитие рынка труда в Калужской области»</t>
  </si>
  <si>
    <t>9. Государственная программа «Безопасность жизнедеятельности на территории Калужской области»</t>
  </si>
  <si>
    <t>10. Государственная программа «Развитие культуры в Калужской области»</t>
  </si>
  <si>
    <t>8. Государственная программа «Оказание содействия добровольному переселению в Калужскую область соотечественников, проживающих за рубежом»</t>
  </si>
  <si>
    <t>1.1</t>
  </si>
  <si>
    <t>1.2</t>
  </si>
  <si>
    <t>1.3</t>
  </si>
  <si>
    <t>1.4</t>
  </si>
  <si>
    <t>1.5</t>
  </si>
  <si>
    <t xml:space="preserve"> «Ожидаемая продолжительность жизни при рождении» является годовым показателем и рассчитывается Росстатом.
Данный показатель представляется Росстатом поэтапно в следующие сроки: 1-ая оценка (предварительная) - 15 марта; 2-ая оценка (окончательная) - 15 августа.</t>
  </si>
  <si>
    <t>2.1</t>
  </si>
  <si>
    <t>2.2</t>
  </si>
  <si>
    <t>2.3</t>
  </si>
  <si>
    <t>2.4</t>
  </si>
  <si>
    <t>3.1</t>
  </si>
  <si>
    <t>3.2</t>
  </si>
  <si>
    <t>3.3</t>
  </si>
  <si>
    <t>4. Государственная программа «Доступная среда в Калужской области»</t>
  </si>
  <si>
    <t>Доля выпускников-инвалидов 9 и 11 классов, охваченных профориентационной работой, в общей численности выпускников-инвалидов</t>
  </si>
  <si>
    <t>Доля государственных профессиональных образовательных организаций,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государственных профессиональных образовательных организаций</t>
  </si>
  <si>
    <t>Доля граждан, признающих навыки, достоинства и способности инвалидов, в общей численности опрошенных граждан Калужской области</t>
  </si>
  <si>
    <t>Доля детей-инвалидов в возрасте от 1,5 до 7 лет, охваченных дошкольным образованием, в общей численности детей-инвалидов данного возраста Калужской области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</si>
  <si>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Калужской области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</si>
  <si>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Калужской области</t>
  </si>
  <si>
    <t>Доля инвалидов и других маломобильных групп населения, воспользовавшихся услугами службы "Социальное такси", в общей численности людей этой категории, обратившихся за получением данных услуг в Калужской области</t>
  </si>
  <si>
    <t>Доля инвалидов, положительно оценивающих отношение населения к проблемам инвалидов, в общей численности опрошенных инвалидов Калужской области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</si>
  <si>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Калужской области</t>
  </si>
  <si>
    <t>Доля инвалидов, принятых на обучение по программам среднего профессионального образования (по отношению к предыдущему году)</t>
  </si>
  <si>
    <t>Доля лиц с ограниченными возможностями здоровья и инвалидов от 6 до 18 лет, систематически занимающихся физической культурой и спортом, в общей численности данной категории населения Калужской области</t>
  </si>
  <si>
    <t>Доля объектов социальной инфраструктуры, на которые сформированы паспорта доступности, среди общего количества объектов социальной инфраструктуры в приоритетных сферах жизнедеятельности инвалидов и других маломобильных групп населения в Калужской области</t>
  </si>
  <si>
    <t>Доля парка подвижного состава автомобильного и городского наземного электрического транспорта общего пользования, оборудованного для перевозки инвалидов и других маломобильных групп населения, в парке этого подвижного состава Калужской области (автобусного)</t>
  </si>
  <si>
    <t>Доля парка подвижного состава автомобильного и городского наземного электрического транспорта общего пользования, оборудованного для перевозки маломобильных групп населения, в парке этого подвижного состава (троллейбусного) Калужской области</t>
  </si>
  <si>
    <t>По информации муниципальных образований Калужской области общее количество троллейбусов, осуществляющих перевозки пассажиров, - 105 ед., из них адаптированы для перевозки инвалидов и других маломобильных групп населения– 60 ед.</t>
  </si>
  <si>
    <t>Доля приоритетных объектов и услуг в приоритетных сферах жизнедеятельности инвалидов, нанесенных на карту доступности Калужской области по результатам их паспортизации, среди всех приоритетных объектов и услуг</t>
  </si>
  <si>
    <t>Доля приоритетных объектов органов службы занятости, доступных для инвалидов и других маломобильных групп населения, в общем количестве объектов органов службы занятости Калужской области</t>
  </si>
  <si>
    <t>Доля приоритетных объектов транспортной инфраструктуры, доступных для инвалидов и других маломобильных групп населения, в общем количестве приоритетных объектов транспортной инфраструктуры Калужской области</t>
  </si>
  <si>
    <t>Доля приоритетных объектов, доступных для инвалидов и других маломобильных групп населения в сфере здравоохранения, в общем количестве приоритетных объектов в сфере здравоохранения Калужской области</t>
  </si>
  <si>
    <t>Доля приоритетных объектов, доступных для инвалидов и других маломобильных групп населения в сфере культуры, в общем количестве приоритетных объектов в сфере культуры Калужской области</t>
  </si>
  <si>
    <t>Доля приоритетных объектов, доступных для инвалидов и других маломобильных групп населения в сфере социальной защиты, в общем количестве приоритетных объектов в сфере социальной защиты в Калужской области</t>
  </si>
  <si>
    <t>Доля приоритетных объектов, доступных для инвалидов и других маломобильных групп населения в сфере физической культуры и спорта, в общем количестве приоритетных объектов в сфере физической культуры и спорта Калужской области</t>
  </si>
  <si>
    <t>Доля специалистов, прошедших обучение и повышение квалификации по вопросам реабилитации и социальной интеграции инвалидов, среди всех специалистов, занятых в этой сфере в Калужской области</t>
  </si>
  <si>
    <t xml:space="preserve"> В связи со сложившейся экономией при проведении закупочных процедур образовательных услуг обучение прошли 795 специалистов вместо запланированных 680 из 1446 специалистов занятых в данной сфере.</t>
  </si>
  <si>
    <t>Доля студентов из числа инвалидов, обучающихся по программам среднего профессионального образования, выбывших по причине академической неуспеваемости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</si>
  <si>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</si>
  <si>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</si>
  <si>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</si>
  <si>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</si>
  <si>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</si>
  <si>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</si>
  <si>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</si>
  <si>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</si>
  <si>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</si>
  <si>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</si>
  <si>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</si>
  <si>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</si>
  <si>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</si>
  <si>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</si>
  <si>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</si>
  <si>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</si>
  <si>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</si>
  <si>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</si>
  <si>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</si>
  <si>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</si>
  <si>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</si>
  <si>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</si>
  <si>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</si>
  <si>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5.1</t>
  </si>
  <si>
    <t>Превышение данного показателя обусловлено открытием новых спортивных объектов (13 объектов из 16).</t>
  </si>
  <si>
    <t>Из 69 подведомственных учреждений социальной защиты, внесенных в реестр приоритетных объектов социальной инфраструктуры Калужской области, проведены работы по адаптации к обслуживанию инвалидов на 52-х, что составляет 75,3%.</t>
  </si>
  <si>
    <t>Из 26 подведомственных учреждений здравоохранения, внесенных в реестр приоритетных объектов социальной инфраструктуры Калужской области, проведены работы по адаптации к обслуживанию инвалидов на 22, что составляет 85%.</t>
  </si>
  <si>
    <t>Из 19 центров занятости, внесенных в реестр приоритетных объектов социальной инфраструктуры Калужской области, проведены работы по адаптации к обслуживанию инвалидов на 13 объектах, что составляет 68,4 % .</t>
  </si>
  <si>
    <t>Сведения о 170 объектах социальной инфраструктуры, внесенных в реестр приоритетных объектов социальной инфраструктуры Калужской области, нанесены на Карту доступности объектов интернет - портала «Жить вместе».</t>
  </si>
  <si>
    <t>На все 170 объектов социальной инфраструктуры, внесенных в реестр приоритетных объектов социальной инфраструктуры Калужской области, сформированы паспорта доступности.</t>
  </si>
  <si>
    <t>Превышение данного показателя обусловлено открытием новых спортивных объектов (примечание: количество детей - 3101, занимающихся - 2572).</t>
  </si>
  <si>
    <t>По информации учреждений социального обслуживания из 2431 гражданин пожилого возраста и инвалиды обратившихся за получением услуги службы "Социальное такси" 2431 получили данную услугу.</t>
  </si>
  <si>
    <t>Увеличение показателя связано с усилением организации в образовательных организациях подготовительной и методической работы по проведению независимой оценки качества условий осуществления образовательной деятельности.</t>
  </si>
  <si>
    <t>Отклонение связано с созданием новых мест в образовательных организациях различных типов для реализации дополнительных общеобразовательных программ естественно-научной и технической направленности.</t>
  </si>
  <si>
    <t>Сведения взяты из системы "Сетевой город", интегрированной с ЕАИСДО.</t>
  </si>
  <si>
    <t>6.1</t>
  </si>
  <si>
    <t>6.2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</si>
  <si>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</si>
  <si>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</si>
  <si>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</si>
  <si>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</si>
  <si>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</si>
  <si>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</si>
  <si>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</si>
  <si>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</si>
  <si>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</si>
  <si>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</si>
  <si>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</si>
  <si>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</si>
  <si>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</si>
  <si>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</si>
  <si>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</si>
  <si>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</si>
  <si>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</si>
  <si>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</si>
  <si>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</si>
  <si>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</si>
  <si>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9.1</t>
  </si>
  <si>
    <t>9.2</t>
  </si>
  <si>
    <t>Улучшение значения индикатора носит ситуационный характер и связано с уменьшением количества пострадавших в ДТП.</t>
  </si>
  <si>
    <t>10.1</t>
  </si>
  <si>
    <t>10.2</t>
  </si>
  <si>
    <t>10.3</t>
  </si>
  <si>
    <t>Уменьшение количества мероприятий по поддержке талантливой молодежи в связи с отмененой на территории региона проведения массовых мероприятий (постановление Правительства Калужской области от 17.03.2020 № 200 «О введении режима повышенной готовности для органов управления и сил территориальной подсистемы Калужской области единой государственной системы предупреждения и ликвидации чрезвычайных ситуаций»).</t>
  </si>
  <si>
    <t>В связи с увеличением количества спортивных сооружений.</t>
  </si>
  <si>
    <t>Удельный вес численности населения Калужской области, участвующей в добровольческих (волонтерских) мероприятиях</t>
  </si>
  <si>
    <t>Удельный вес численности детей от 7 до 17 лет включительно, охваченных всеми формами отдыха и оздоровления (к общему числу детей от 7 до 17 лет включительно)</t>
  </si>
  <si>
    <t>В 2021 году открыто три новых промышленных предприятия.</t>
  </si>
  <si>
    <t>Рост связан с увеличением количества малых и средних предприятий за предыдущий период.</t>
  </si>
  <si>
    <t>В связи с введением налога на профессиональный доход отмечается сокращение количества индивидуальных предпринимателей.</t>
  </si>
  <si>
    <t>Рост наблюдается в связи с увеличением производства инновационной продукции и заинтереосванности среди потребителей.</t>
  </si>
  <si>
    <t>12. Государственная программа «Развитие физической культуры и спорта в Калужской области»</t>
  </si>
  <si>
    <t>12.1</t>
  </si>
  <si>
    <t>12.2</t>
  </si>
  <si>
    <t>13. Государственная программа «Повышение эффективности реализации молодежной политики, развитие волонтерского движения, системы оздоровления и отдыха детей в Калужской области»</t>
  </si>
  <si>
    <t>Повышение интереса к виртуальным ресурсам учреждений культуры в период ограничений, связанных с распространением новой коронавирусной инфекции, увеличение числа информационных ресурсов культуры.</t>
  </si>
  <si>
    <t>Уменьшение числа культурных мероприятий связано со снижением посещений культурно-досуговых и театрально-зрелищных учреждений в период угрозы распространения новой коронавирусной инфекции.</t>
  </si>
  <si>
    <t>13.1</t>
  </si>
  <si>
    <t>13.2</t>
  </si>
  <si>
    <t>13.3</t>
  </si>
  <si>
    <t>Уменьшение связано с ограничениями по наполняемости групп и отрядов до 75% от проектной мощности организации отдыха детей и их оздоровления (Постановление Главного государственного санитарного врача РФ А.Ю. Поповой от 02.11.2021 г. №27 санитарно-эпидемиологические правила СП 3.1/2.4.3598-20 «Санитарно-эпидемиологические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(COVID-19)», утвержденные постановлением Главного государственного санитарного врача Российской Федерации от 30.06.2020 № 16), а также увеличением количества детей в возрасте от 7 до 17 лет (+2 589 к количеству детей в 2020 году).</t>
  </si>
  <si>
    <t>14. Государственная программа «Охрана окружающей среды в Калужской области»</t>
  </si>
  <si>
    <t>14.1</t>
  </si>
  <si>
    <t>14.5</t>
  </si>
  <si>
    <t>14.3</t>
  </si>
  <si>
    <t>15. Государственная программа «Экономическое развитие в Калужской области»</t>
  </si>
  <si>
    <t>15.1</t>
  </si>
  <si>
    <t>16. Государственная программа «Развитие предпринимательства и инноваций в Калужской области»</t>
  </si>
  <si>
    <t>16.</t>
  </si>
  <si>
    <t>16.2</t>
  </si>
  <si>
    <t>16.3</t>
  </si>
  <si>
    <t>16.4</t>
  </si>
  <si>
    <t>16.5</t>
  </si>
  <si>
    <t>16.6</t>
  </si>
  <si>
    <t>16.7</t>
  </si>
  <si>
    <t>16.8</t>
  </si>
  <si>
    <t>17. Государственная программа «Информационное общество и повышение качества государственных и муниципальных услуг в Калужской области»</t>
  </si>
  <si>
    <t>17.1</t>
  </si>
  <si>
    <t>17.2</t>
  </si>
  <si>
    <t>17.3</t>
  </si>
  <si>
    <t>В связи с ростом потребности населения региона в  высокоскоростном доступе к Интернет (из-за коронавируса) и подготовкой к проведению переписи населения в 2021 году прогнозировалось внесение изменений в методику расчёта данного показателя в сторону более жёстких требований к понятию «широкополосный доступ». В этой связи значение показателя на 2021 год было установлено на уровне 91%. Однако ожидаемых изменений не последовало. Что и привело к перевыполнению показателя.</t>
  </si>
  <si>
    <t>Превышение планового показателя за счет увеличения количества сервисов на Геопортале и интереса к ним.</t>
  </si>
  <si>
    <t>Эффективная реализация регионального проекта "Цифровое государственное управление".</t>
  </si>
  <si>
    <t>18. Государственная программа «Развитие дорожного хозяйства Калужской области»</t>
  </si>
  <si>
    <t>Достигнут за счет выполнения мероприятияй по ремонту и реконструкции автомобильных дорог общего пользования регионального и межмуниципального значения.</t>
  </si>
  <si>
    <t>Достигнуто за счет выполнения мероприятий, направленных на повышение безопасности дорожного движения. За 2021 год указана оценка. В соответствии со статьей 6 Федерального закона от 10.12.1995 № 196-ФЗ "О безопасности дорожного движения" фактическое значение показателя за отчетный год утверждается в соответствии с данными владельцев автомобильных дорог на заседании Комиссии по обеспечению безопасности дорожного движения при Правительстве Калужской области до 1 июля года, следующего за отчетным годом.</t>
  </si>
  <si>
    <t>18.1</t>
  </si>
  <si>
    <t>18.2</t>
  </si>
  <si>
    <t>18.3</t>
  </si>
  <si>
    <t>19. Государственная программа «Развитие сельского хозяйства и регулирования рынков сельскохозяйственной продукции, сырья и продовольствия в Калужской области»</t>
  </si>
  <si>
    <t>19.1</t>
  </si>
  <si>
    <t>19.2</t>
  </si>
  <si>
    <t>19.3</t>
  </si>
  <si>
    <t>19.4</t>
  </si>
  <si>
    <t>19.5</t>
  </si>
  <si>
    <t>Рост производства сельскохозяйственной продукции.</t>
  </si>
  <si>
    <t>Снижение деловой активности в  связи с СОVID-19, а также пересмотр рядом инвесторов ранее утвержденных графиков реализации проектов.</t>
  </si>
  <si>
    <t>Повлиял комплекс мер поддержки федеральных и региональных органов исполнительной власти и институтов развития, а также мировая коньюнктура агропродовольственых рынков.</t>
  </si>
  <si>
    <t>Повышение качества жизни на селе.</t>
  </si>
  <si>
    <t>20. Государственная программа «Воспроизводство и использование природных ресурсов в Калужской области»</t>
  </si>
  <si>
    <t>20.1</t>
  </si>
  <si>
    <t>20.2</t>
  </si>
  <si>
    <t>21. Государственная программа «Развитие лесного хозяйства в Калужской области»</t>
  </si>
  <si>
    <t>21.1</t>
  </si>
  <si>
    <t>21.2</t>
  </si>
  <si>
    <t>21.3</t>
  </si>
  <si>
    <t>22. Государственная программа «Энергосбережение и повышение энергоэффективности в Калужской области»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</si>
  <si>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</si>
  <si>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</si>
  <si>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</si>
  <si>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</si>
  <si>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</si>
  <si>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</si>
  <si>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</si>
  <si>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</si>
  <si>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</si>
  <si>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</si>
  <si>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</si>
  <si>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</si>
  <si>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</si>
  <si>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</si>
  <si>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</si>
  <si>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</si>
  <si>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</si>
  <si>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</si>
  <si>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</si>
  <si>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</si>
  <si>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</si>
  <si>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</si>
  <si>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</si>
  <si>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</si>
  <si>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</si>
  <si>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В связи с применением современных энергосберегающих  технологий.</t>
  </si>
  <si>
    <t>В связи с установкой приборов учета с дистанционным сбором данных.</t>
  </si>
  <si>
    <t>В связи с применением энергосберегающих светодиодных светильников.</t>
  </si>
  <si>
    <t>В связи с заменой устаревшего оборудования, строительством новых энергоэффективных котельных.</t>
  </si>
  <si>
    <t>В связи с переведом сотрудников на удаленную работу в сложившейся сложной эпидемиологической ситуации из-за корона-вирусной инфекции.</t>
  </si>
  <si>
    <t>В связи с недостаточным финансированием муниципальных программ в области энергосбережения и повышения энергоэффективности.</t>
  </si>
  <si>
    <t>23. Государственная программа «Управление имущественным комплексом Калужской области»</t>
  </si>
  <si>
    <t>В текущем году проводилась активная работа по вовлечению земельных участков в хозяйственный оборот.</t>
  </si>
  <si>
    <t>23.1</t>
  </si>
  <si>
    <t>23.2</t>
  </si>
  <si>
    <t>23.3</t>
  </si>
  <si>
    <t>23.4</t>
  </si>
  <si>
    <t>23.5</t>
  </si>
  <si>
    <t>по результатам предоставления субсидии органами местного самоуправления были заключены дополнительные контракты в связи с чем по результатам работ произошло увеличение площади земельных участков, поставленных на государственный кадастровый учет.</t>
  </si>
  <si>
    <t>24. Государственная программа «Укрепление единства российской нации и этнокультурное развитие в Калужской области»</t>
  </si>
  <si>
    <t>24.1</t>
  </si>
  <si>
    <t>24.2</t>
  </si>
  <si>
    <t>24.3</t>
  </si>
  <si>
    <t>24.4</t>
  </si>
  <si>
    <t>24.5</t>
  </si>
  <si>
    <t>Результаты социсследования, проведенного в сентябре 2021 года.</t>
  </si>
  <si>
    <t>25. Государственная программа «Поддержка развития российского казачества на территории Калужской области»</t>
  </si>
  <si>
    <t>25.1</t>
  </si>
  <si>
    <t>25.2</t>
  </si>
  <si>
    <t>Рост значений обусловлен инициативой казачьих обществ и взаимодействием с органами исполнительной власти и местного самоуправления Калужской области.</t>
  </si>
  <si>
    <t>Рост значений обусловлен высоким уровнем взаимодействия казачества с министерством образования Калужской области.</t>
  </si>
  <si>
    <t>26. Государственная программа «Патриотическое воспитание населения Калужской области»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</si>
  <si>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</si>
  <si>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</si>
  <si>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</si>
  <si>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</si>
  <si>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</si>
  <si>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</si>
  <si>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</si>
  <si>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</si>
  <si>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</si>
  <si>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В соответствии с письмом Министерства просвещения Российской Федерации от 29.10 2020 № 06-1184 и в целях подготовки образовательных организаций, находящихся на территории Калужской области, к введению с 1 сентября 2021 года рабочей программы воспитания и календарного плана воспитательной работы министерством образования и науки Калужской области издан приказ от 02.12.2020 № 1580 «Об утверждении плана подготовки образовательных организаций к введению с 1 сентября 2021 года рабочей программы  воспитания и календарного плана воспитательной работы». Приказом предусмотрено введение в 100 процентах образовательных организаций Калужской области рабочих программ воспитания с целью достижения  показателя регионального проекта «Патриотическое воспитание граждан Российской Федерации (Калужская область)» федерального проекта «Патриотическое воспитание граждан Российской Федерации» национального проекта «Образование».</t>
  </si>
  <si>
    <t>В связи с увеличением количества мероприятий патриотической напраленности.</t>
  </si>
  <si>
    <t>В связи с увеличением количества оформленых героико-исторических и историко-патриотических музеев в образовательных учреждениях.</t>
  </si>
  <si>
    <t>27. Государственная программа «Формирование современной городской среды в Калужской области»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</si>
  <si>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</si>
  <si>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</si>
  <si>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</si>
  <si>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</si>
  <si>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</si>
  <si>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</si>
  <si>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</si>
  <si>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</si>
  <si>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</si>
  <si>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По итогам реализации муниципальных программ формирования комфортной городской среды.</t>
  </si>
  <si>
    <t>По итогам проведения мероприятий по вовлечению граждан в решение вопросов развития городской среды.</t>
  </si>
  <si>
    <t>По итогам мониторинга закупок оборудования в рамках реализации мероприятий муниципальных программ современной городской среды.</t>
  </si>
  <si>
    <t>По итогам реализации проектов победителей Всероссийского конкурса лучших проектов создания комфортной городской среды в малых городах и исторических поселениях.</t>
  </si>
  <si>
    <t>28. Государственная программа «Развитие профессионального образования и науки в Калужской области»</t>
  </si>
  <si>
    <t>28.1</t>
  </si>
  <si>
    <t>28.2</t>
  </si>
  <si>
    <t>28.3</t>
  </si>
  <si>
    <t>Увеличение индикатора обусловлено необходимостью проведения аттестации в профессиональных образовательных организациях Калужской области в форме демонстрационного экзамена по стандартам Ворлдскиллс Россия.</t>
  </si>
  <si>
    <t>Увеличение индикатора связано с увеличением количества компетенций Регионального чемпионата «Молодые профессионалы» (WorldSkills Russia) Калужской области.</t>
  </si>
  <si>
    <t>Данне оценочные. Фактические данные будут откорректированы после получения статистической информации от Калугастат.</t>
  </si>
  <si>
    <t>29. Государственная программа «Комплексное развитие сельских территорий в Калужской области»</t>
  </si>
  <si>
    <t>29.1</t>
  </si>
  <si>
    <t>29.2</t>
  </si>
  <si>
    <t>29.3</t>
  </si>
  <si>
    <t>30. Государственная программа «Развитие рынка газомоторного топлива в Калужской области»</t>
  </si>
  <si>
    <t>30.1</t>
  </si>
  <si>
    <t>30.2</t>
  </si>
  <si>
    <t>30.3</t>
  </si>
  <si>
    <t>30.4</t>
  </si>
  <si>
    <t>30.5</t>
  </si>
  <si>
    <t>Эффективность проведенной работы по стимулирование замещения традиционных видов моторного топлива экологически более чистыми.</t>
  </si>
  <si>
    <t>Отклонение обусловлено эффективно проведенной работой по проведению конкурсных процедур.</t>
  </si>
  <si>
    <t>31. Государственная программа «Профилактика незаконного потребления наркотических средств и психотропных веществ, наркомании в Калужской области»</t>
  </si>
  <si>
    <t>31.1</t>
  </si>
  <si>
    <t>31.2</t>
  </si>
  <si>
    <t>Значение не рассчитывается</t>
  </si>
  <si>
    <t>-</t>
  </si>
  <si>
    <t>32. Государственная программа «Профилактика правонарушений в Калужской области»</t>
  </si>
  <si>
    <t>32.1</t>
  </si>
  <si>
    <t>32.2</t>
  </si>
  <si>
    <t>32.3</t>
  </si>
  <si>
    <t>11. Государственная программа «Развитие туризма в Калужской области»</t>
  </si>
  <si>
    <t>11.1</t>
  </si>
  <si>
    <t>11.2</t>
  </si>
  <si>
    <t>11.3</t>
  </si>
  <si>
    <t>11.4</t>
  </si>
  <si>
    <t>Отклонение от планового значения (увеличение) показателя связано с успешно проведенными мероприятиями в рамках проекта. "Калуга - Новогодняя столица России" и мероприятиями, посвященными празднованию 650-летия города Калуги</t>
  </si>
  <si>
    <t>Предварительные данные. Точная информация предоставляется Калугастатом не ранее апреля года следующего за отчетным.</t>
  </si>
  <si>
    <t>отклонение от планового значения (увеличение) связано с эффективными мерами государственной поддержки в виде предоставления субсидий на развитие материльно-технической базы.</t>
  </si>
  <si>
    <t>Не достижение индикатора «суммарный коэффициент рождаемости» обусловлено рядом причин: - снижение уровня рождаемости в 2021 году по причине сокращения численности женщин фертильного возраста на 10 тыс. человек за пять лет;
- повышение среднего возраста матери при рождении детей до 28-29 лет, особенно при рождении первого ребенка - до 26-27 лет;
- снижение интенсивности рождений во всех возрастных группах женщин.
*Прогнозная оценка показателя на основании оперативных данных за 3 квартала, представленная в Единой межведомственной информационно-статистической системе (ЕМИСС). Уточненные данные на основании годовой информации предоставляются 15 августа.</t>
  </si>
  <si>
    <t>Численность участников Государственной программы и членов их семей, прибывших в Калужскую область и зарегистрированных в Управлении Министерства внутренних дел Российской Федерации по Калужской области</t>
  </si>
  <si>
    <t>Численность участников Государственной программы и членов их семей, прибывших в Калужскую область по проекту переселения "Территория вселения - Калужская область"</t>
  </si>
  <si>
    <t>Численность участников Государственной программы и членов их семей, прибывших в Калужскую область по проекту переселения "Сельское хозяйство"</t>
  </si>
  <si>
    <t>Численность участников Государственной программы и членов их семей, прибывших в Калужскую область по проекту переселения "Объекты туриндустрии"</t>
  </si>
  <si>
    <t>Численность участников Государственной программы и членов их семей, прибывших в Калужскую область по проекту переселения "Образование"</t>
  </si>
  <si>
    <t>Миграционный прирост на 1000 человек населения Калужской области</t>
  </si>
  <si>
    <t>Доля земель лесного фонда, поставленных на государственный кадастровый учет, в общей площади земель лесного фонда</t>
  </si>
  <si>
    <t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</t>
  </si>
  <si>
    <t>Показатель перевыполнен в связи с проведением аукционов по договорам купли-продажи малого и среднего предпринимательства, так как увеличился спрос на заготовку деловой древесины</t>
  </si>
  <si>
    <t>Увеличение количества мероприятий в связи с поручениями профильных министерств и ведомств о проведении различных дополнительных мероприятий на территории субъектов РФ (например: "День единых действий" в соответствии с методическими материалами, предоставленными Министерством просвещения Российской Федерации, Всероссийская акция памяти "Блокадный хлеб", реализация мероприятий Всероссийского проекта "Без срока давности", к празднованию Дня Победы, 80-летию начала Великой Отечественной войны и многие другие)</t>
  </si>
  <si>
    <t xml:space="preserve">Уменьшение в связи с приостановлением проведения на территории региона массовых мероприятий (постановление Правительства Калужской области от 17.03.2020 № 200 «О введении режима повышенной готовности для органов управления и сил территориальной подсистемы Калужской области единой государственной системы предупреждения и ликвидации чрезвычайных ситуаций»),  а также при проведении мероприятий максимальное количество участников мероприятий не должно превышать 50 человек. </t>
  </si>
  <si>
    <t>В рамках федерального проекта «Патриотическое воспитание граждан Российской Федерации» национального проекта «Образование» подведомственными учреждениями инистерства образования и науки Калужской области проводились проекты и мероприятия по краеведению, развитию и популяризации внутреннего туризма, экскурсионной и выставочной деятельности, а также спортивные мероприятия, направленные на формирование здорового образа жизни.</t>
  </si>
  <si>
    <t>Увеличение количества численности молодежи в связи с увеличением количества мероприятий по поручениям профильных министерств и ведомств, в том числе в онлайн-режиме, видеочелленждах и флешмобах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</si>
</sst>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4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0" fontId="0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6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0"/>
  <sheetViews>
    <sheetView tabSelected="1" zoomScale="80" zoomScaleNormal="80" workbookViewId="0">
      <selection activeCell="B1" sqref="B1"/>
    </sheetView>
  </sheetViews>
  <sheetFormatPr defaultRowHeight="12.75" x14ac:dyDescent="0.2"/>
  <cols>
    <col min="1" max="1" width="5.33203125" customWidth="1"/>
    <col min="2" max="2" width="21.1640625" customWidth="1"/>
    <col min="3" max="3" width="13.33203125" customWidth="1"/>
    <col min="4" max="4" width="12" customWidth="1"/>
    <col min="5" max="6" width="11" customWidth="1"/>
    <col min="7" max="7" width="12.33203125" customWidth="1"/>
    <col min="8" max="8" width="18.33203125" customWidth="1"/>
    <col min="9" max="9" width="26.1640625" style="20" customWidth="1"/>
    <col min="10" max="10" width="18.6640625" customWidth="1"/>
  </cols>
  <sheetData>
    <row r="1" spans="1:10" ht="31.5" x14ac:dyDescent="0.2">
      <c r="A1" t="s">
        <v>0</v>
      </c>
      <c r="J1" s="4" t="s">
        <v>575</v>
      </c>
    </row>
    <row r="2" spans="1:10" ht="1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 x14ac:dyDescent="0.2">
      <c r="A3" s="26" t="s">
        <v>576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0.2" customHeight="1" x14ac:dyDescent="0.2">
      <c r="A4" s="28" t="s">
        <v>1</v>
      </c>
      <c r="B4" s="29" t="s">
        <v>2</v>
      </c>
      <c r="C4" s="28" t="s">
        <v>3</v>
      </c>
      <c r="D4" s="24" t="s">
        <v>4</v>
      </c>
      <c r="E4" s="24"/>
      <c r="F4" s="24"/>
      <c r="G4" s="24"/>
      <c r="H4" s="31" t="s">
        <v>577</v>
      </c>
      <c r="I4" s="30" t="s">
        <v>5</v>
      </c>
      <c r="J4" s="28" t="s">
        <v>6</v>
      </c>
    </row>
    <row r="5" spans="1:10" ht="27.4" customHeight="1" x14ac:dyDescent="0.2">
      <c r="A5" s="24" t="s">
        <v>0</v>
      </c>
      <c r="B5" s="29" t="s">
        <v>0</v>
      </c>
      <c r="C5" s="24" t="s">
        <v>0</v>
      </c>
      <c r="D5" s="28" t="s">
        <v>7</v>
      </c>
      <c r="E5" s="24" t="s">
        <v>8</v>
      </c>
      <c r="F5" s="24"/>
      <c r="G5" s="24"/>
      <c r="H5" s="32"/>
      <c r="I5" s="30" t="s">
        <v>0</v>
      </c>
      <c r="J5" s="24" t="s">
        <v>0</v>
      </c>
    </row>
    <row r="6" spans="1:10" ht="40.5" customHeight="1" x14ac:dyDescent="0.2">
      <c r="A6" s="24" t="s">
        <v>0</v>
      </c>
      <c r="B6" s="29" t="s">
        <v>0</v>
      </c>
      <c r="C6" s="24" t="s">
        <v>0</v>
      </c>
      <c r="D6" s="24" t="s">
        <v>0</v>
      </c>
      <c r="E6" s="1" t="s">
        <v>9</v>
      </c>
      <c r="F6" s="1" t="s">
        <v>10</v>
      </c>
      <c r="G6" s="1" t="s">
        <v>11</v>
      </c>
      <c r="H6" s="33"/>
      <c r="I6" s="30" t="s">
        <v>0</v>
      </c>
      <c r="J6" s="24" t="s">
        <v>0</v>
      </c>
    </row>
    <row r="7" spans="1:10" ht="14.45" customHeight="1" x14ac:dyDescent="0.2">
      <c r="A7" s="2" t="s">
        <v>12</v>
      </c>
      <c r="B7" s="3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H7" s="2">
        <v>8</v>
      </c>
      <c r="I7" s="21">
        <v>9</v>
      </c>
      <c r="J7" s="2">
        <v>10</v>
      </c>
    </row>
    <row r="8" spans="1:10" ht="21" customHeight="1" x14ac:dyDescent="0.2">
      <c r="A8" s="23" t="s">
        <v>578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58.25" customHeight="1" x14ac:dyDescent="0.2">
      <c r="A9" s="5" t="s">
        <v>587</v>
      </c>
      <c r="B9" s="3" t="s">
        <v>83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88</v>
      </c>
      <c r="H9" s="7">
        <f>F9/D9</f>
        <v>0.9727712508638563</v>
      </c>
      <c r="I9" s="22" t="s">
        <v>592</v>
      </c>
      <c r="J9" s="3" t="s">
        <v>0</v>
      </c>
    </row>
    <row r="10" spans="1:10" ht="172.5" customHeight="1" x14ac:dyDescent="0.2">
      <c r="A10" s="5" t="s">
        <v>588</v>
      </c>
      <c r="B10" s="3" t="s">
        <v>89</v>
      </c>
      <c r="C10" s="2" t="s">
        <v>90</v>
      </c>
      <c r="D10" s="2" t="s">
        <v>91</v>
      </c>
      <c r="E10" s="2" t="s">
        <v>92</v>
      </c>
      <c r="F10" s="2" t="s">
        <v>93</v>
      </c>
      <c r="G10" s="2" t="s">
        <v>94</v>
      </c>
      <c r="H10" s="7">
        <f>F10/D10</f>
        <v>1.1220238095238093</v>
      </c>
      <c r="I10" s="22" t="s">
        <v>95</v>
      </c>
      <c r="J10" s="3" t="s">
        <v>0</v>
      </c>
    </row>
    <row r="11" spans="1:10" ht="253.5" customHeight="1" x14ac:dyDescent="0.2">
      <c r="A11" s="5" t="s">
        <v>589</v>
      </c>
      <c r="B11" s="3" t="s">
        <v>96</v>
      </c>
      <c r="C11" s="2" t="s">
        <v>97</v>
      </c>
      <c r="D11" s="2" t="s">
        <v>98</v>
      </c>
      <c r="E11" s="2" t="s">
        <v>99</v>
      </c>
      <c r="F11" s="2" t="s">
        <v>100</v>
      </c>
      <c r="G11" s="2" t="s">
        <v>101</v>
      </c>
      <c r="H11" s="7">
        <f>F11/D11</f>
        <v>1.1395348837209303</v>
      </c>
      <c r="I11" s="22" t="s">
        <v>102</v>
      </c>
      <c r="J11" s="3" t="s">
        <v>0</v>
      </c>
    </row>
    <row r="12" spans="1:10" ht="252" customHeight="1" x14ac:dyDescent="0.2">
      <c r="A12" s="5" t="s">
        <v>590</v>
      </c>
      <c r="B12" s="3" t="s">
        <v>103</v>
      </c>
      <c r="C12" s="2" t="s">
        <v>90</v>
      </c>
      <c r="D12" s="2" t="s">
        <v>104</v>
      </c>
      <c r="E12" s="2" t="s">
        <v>105</v>
      </c>
      <c r="F12" s="2" t="s">
        <v>106</v>
      </c>
      <c r="G12" s="2" t="s">
        <v>107</v>
      </c>
      <c r="H12" s="7">
        <f>F12/D12</f>
        <v>0.9906900328587076</v>
      </c>
      <c r="I12" s="21" t="s">
        <v>102</v>
      </c>
      <c r="J12" s="3" t="s">
        <v>0</v>
      </c>
    </row>
    <row r="13" spans="1:10" ht="190.5" customHeight="1" x14ac:dyDescent="0.2">
      <c r="A13" s="5" t="s">
        <v>591</v>
      </c>
      <c r="B13" s="3" t="s">
        <v>108</v>
      </c>
      <c r="C13" s="2" t="s">
        <v>90</v>
      </c>
      <c r="D13" s="2" t="s">
        <v>109</v>
      </c>
      <c r="E13" s="2" t="s">
        <v>110</v>
      </c>
      <c r="F13" s="2" t="s">
        <v>111</v>
      </c>
      <c r="G13" s="2" t="s">
        <v>112</v>
      </c>
      <c r="H13" s="7">
        <f>F13/D13</f>
        <v>0.92141036533559895</v>
      </c>
      <c r="I13" s="22" t="s">
        <v>102</v>
      </c>
      <c r="J13" s="3" t="s">
        <v>0</v>
      </c>
    </row>
    <row r="14" spans="1:10" ht="32.25" customHeight="1" x14ac:dyDescent="0.2">
      <c r="A14" s="23" t="s">
        <v>579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409.5" x14ac:dyDescent="0.2">
      <c r="A15" s="5" t="s">
        <v>593</v>
      </c>
      <c r="B15" s="3" t="s">
        <v>151</v>
      </c>
      <c r="C15" s="2" t="s">
        <v>113</v>
      </c>
      <c r="D15" s="2" t="s">
        <v>152</v>
      </c>
      <c r="E15" s="2" t="s">
        <v>145</v>
      </c>
      <c r="F15" s="2" t="s">
        <v>145</v>
      </c>
      <c r="G15" s="2" t="s">
        <v>54</v>
      </c>
      <c r="H15" s="7">
        <f>F15/D15</f>
        <v>0.984375</v>
      </c>
      <c r="I15" s="21" t="s">
        <v>143</v>
      </c>
      <c r="J15" s="3" t="s">
        <v>0</v>
      </c>
    </row>
    <row r="16" spans="1:10" ht="242.25" x14ac:dyDescent="0.2">
      <c r="A16" s="5" t="s">
        <v>594</v>
      </c>
      <c r="B16" s="3" t="s">
        <v>153</v>
      </c>
      <c r="C16" s="2" t="s">
        <v>113</v>
      </c>
      <c r="D16" s="2" t="s">
        <v>154</v>
      </c>
      <c r="E16" s="2" t="s">
        <v>140</v>
      </c>
      <c r="F16" s="2" t="s">
        <v>155</v>
      </c>
      <c r="G16" s="2" t="s">
        <v>156</v>
      </c>
      <c r="H16" s="7">
        <f t="shared" ref="H16:H18" si="0">F16/D16</f>
        <v>1.0484293193717276</v>
      </c>
      <c r="I16" s="22" t="s">
        <v>660</v>
      </c>
      <c r="J16" s="3" t="s">
        <v>0</v>
      </c>
    </row>
    <row r="17" spans="1:10" ht="357" x14ac:dyDescent="0.2">
      <c r="A17" s="5" t="s">
        <v>595</v>
      </c>
      <c r="B17" s="3" t="s">
        <v>157</v>
      </c>
      <c r="C17" s="2" t="s">
        <v>113</v>
      </c>
      <c r="D17" s="2" t="s">
        <v>158</v>
      </c>
      <c r="E17" s="2" t="s">
        <v>56</v>
      </c>
      <c r="F17" s="2" t="s">
        <v>159</v>
      </c>
      <c r="G17" s="2" t="s">
        <v>160</v>
      </c>
      <c r="H17" s="7">
        <f t="shared" si="0"/>
        <v>1.5112359550561796</v>
      </c>
      <c r="I17" s="22" t="s">
        <v>659</v>
      </c>
      <c r="J17" s="3" t="s">
        <v>0</v>
      </c>
    </row>
    <row r="18" spans="1:10" ht="107.25" customHeight="1" x14ac:dyDescent="0.2">
      <c r="A18" s="5" t="s">
        <v>596</v>
      </c>
      <c r="B18" s="3" t="s">
        <v>161</v>
      </c>
      <c r="C18" s="2" t="s">
        <v>113</v>
      </c>
      <c r="D18" s="2" t="s">
        <v>162</v>
      </c>
      <c r="E18" s="2" t="s">
        <v>163</v>
      </c>
      <c r="F18" s="2" t="s">
        <v>164</v>
      </c>
      <c r="G18" s="2" t="s">
        <v>165</v>
      </c>
      <c r="H18" s="7">
        <f t="shared" si="0"/>
        <v>1.0449748141041018</v>
      </c>
      <c r="I18" s="22" t="s">
        <v>658</v>
      </c>
      <c r="J18" s="3" t="s">
        <v>0</v>
      </c>
    </row>
    <row r="19" spans="1:10" ht="25.5" customHeight="1" x14ac:dyDescent="0.2">
      <c r="A19" s="23" t="s">
        <v>580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91.5" customHeight="1" x14ac:dyDescent="0.2">
      <c r="A20" s="5" t="s">
        <v>597</v>
      </c>
      <c r="B20" s="3" t="s">
        <v>174</v>
      </c>
      <c r="C20" s="2" t="s">
        <v>113</v>
      </c>
      <c r="D20" s="2" t="s">
        <v>54</v>
      </c>
      <c r="E20" s="2" t="s">
        <v>54</v>
      </c>
      <c r="F20" s="2" t="s">
        <v>54</v>
      </c>
      <c r="G20" s="2" t="s">
        <v>54</v>
      </c>
      <c r="H20" s="7">
        <f>F20/D20</f>
        <v>1</v>
      </c>
      <c r="I20" s="21" t="s">
        <v>143</v>
      </c>
      <c r="J20" s="3" t="s">
        <v>0</v>
      </c>
    </row>
    <row r="21" spans="1:10" ht="160.5" customHeight="1" x14ac:dyDescent="0.2">
      <c r="A21" s="5" t="s">
        <v>598</v>
      </c>
      <c r="B21" s="3" t="s">
        <v>175</v>
      </c>
      <c r="C21" s="2" t="s">
        <v>113</v>
      </c>
      <c r="D21" s="2" t="s">
        <v>54</v>
      </c>
      <c r="E21" s="2" t="s">
        <v>54</v>
      </c>
      <c r="F21" s="2" t="s">
        <v>54</v>
      </c>
      <c r="G21" s="2" t="s">
        <v>54</v>
      </c>
      <c r="H21" s="7">
        <f t="shared" ref="H21:H22" si="1">F21/D21</f>
        <v>1</v>
      </c>
      <c r="I21" s="21" t="s">
        <v>143</v>
      </c>
      <c r="J21" s="3" t="s">
        <v>0</v>
      </c>
    </row>
    <row r="22" spans="1:10" ht="285" customHeight="1" x14ac:dyDescent="0.2">
      <c r="A22" s="5" t="s">
        <v>599</v>
      </c>
      <c r="B22" s="3" t="s">
        <v>176</v>
      </c>
      <c r="C22" s="2" t="s">
        <v>113</v>
      </c>
      <c r="D22" s="2" t="s">
        <v>54</v>
      </c>
      <c r="E22" s="2" t="s">
        <v>54</v>
      </c>
      <c r="F22" s="2" t="s">
        <v>54</v>
      </c>
      <c r="G22" s="2" t="s">
        <v>54</v>
      </c>
      <c r="H22" s="7">
        <f t="shared" si="1"/>
        <v>1</v>
      </c>
      <c r="I22" s="21" t="s">
        <v>143</v>
      </c>
      <c r="J22" s="3" t="s">
        <v>0</v>
      </c>
    </row>
    <row r="23" spans="1:10" ht="21" customHeight="1" x14ac:dyDescent="0.2">
      <c r="A23" s="23" t="s">
        <v>600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67.5" customHeight="1" x14ac:dyDescent="0.2">
      <c r="A24" s="5" t="s">
        <v>626</v>
      </c>
      <c r="B24" s="3" t="s">
        <v>601</v>
      </c>
      <c r="C24" s="2" t="s">
        <v>113</v>
      </c>
      <c r="D24" s="2">
        <v>100</v>
      </c>
      <c r="E24" s="2">
        <v>100</v>
      </c>
      <c r="F24" s="2">
        <v>100</v>
      </c>
      <c r="G24" s="9">
        <f>F24/E24*100</f>
        <v>100</v>
      </c>
      <c r="H24" s="7">
        <f t="shared" ref="H24:H44" si="2">F24/D24</f>
        <v>1</v>
      </c>
      <c r="I24" s="21" t="s">
        <v>143</v>
      </c>
      <c r="J24" s="3"/>
    </row>
    <row r="25" spans="1:10" ht="184.5" customHeight="1" x14ac:dyDescent="0.2">
      <c r="A25" s="5" t="s">
        <v>627</v>
      </c>
      <c r="B25" s="3" t="s">
        <v>602</v>
      </c>
      <c r="C25" s="2" t="s">
        <v>113</v>
      </c>
      <c r="D25" s="10">
        <v>15</v>
      </c>
      <c r="E25" s="10">
        <v>16</v>
      </c>
      <c r="F25" s="10">
        <v>16</v>
      </c>
      <c r="G25" s="11">
        <f t="shared" ref="G25:G46" si="3">F25/E25*100</f>
        <v>100</v>
      </c>
      <c r="H25" s="7">
        <f t="shared" si="2"/>
        <v>1.0666666666666667</v>
      </c>
      <c r="I25" s="21" t="s">
        <v>143</v>
      </c>
      <c r="J25" s="3"/>
    </row>
    <row r="26" spans="1:10" ht="69" customHeight="1" x14ac:dyDescent="0.2">
      <c r="A26" s="5" t="s">
        <v>628</v>
      </c>
      <c r="B26" s="3" t="s">
        <v>603</v>
      </c>
      <c r="C26" s="2" t="s">
        <v>113</v>
      </c>
      <c r="D26" s="2">
        <v>76.400000000000006</v>
      </c>
      <c r="E26" s="2">
        <v>71.900000000000006</v>
      </c>
      <c r="F26" s="2">
        <v>71.900000000000006</v>
      </c>
      <c r="G26" s="6">
        <f t="shared" si="3"/>
        <v>100</v>
      </c>
      <c r="H26" s="7">
        <f t="shared" si="2"/>
        <v>0.94109947643979053</v>
      </c>
      <c r="I26" s="21" t="s">
        <v>143</v>
      </c>
      <c r="J26" s="3"/>
    </row>
    <row r="27" spans="1:10" ht="69.75" customHeight="1" x14ac:dyDescent="0.2">
      <c r="A27" s="5" t="s">
        <v>629</v>
      </c>
      <c r="B27" s="3" t="s">
        <v>604</v>
      </c>
      <c r="C27" s="2" t="s">
        <v>113</v>
      </c>
      <c r="D27" s="2">
        <v>100</v>
      </c>
      <c r="E27" s="2">
        <v>100</v>
      </c>
      <c r="F27" s="10">
        <v>100</v>
      </c>
      <c r="G27" s="9">
        <f t="shared" si="3"/>
        <v>100</v>
      </c>
      <c r="H27" s="7">
        <f t="shared" si="2"/>
        <v>1</v>
      </c>
      <c r="I27" s="21" t="s">
        <v>143</v>
      </c>
      <c r="J27" s="3"/>
    </row>
    <row r="28" spans="1:10" ht="95.25" customHeight="1" x14ac:dyDescent="0.2">
      <c r="A28" s="5" t="s">
        <v>630</v>
      </c>
      <c r="B28" s="3" t="s">
        <v>605</v>
      </c>
      <c r="C28" s="2" t="s">
        <v>113</v>
      </c>
      <c r="D28" s="2">
        <v>100</v>
      </c>
      <c r="E28" s="2">
        <v>100</v>
      </c>
      <c r="F28" s="10">
        <v>100</v>
      </c>
      <c r="G28" s="9">
        <f t="shared" si="3"/>
        <v>100</v>
      </c>
      <c r="H28" s="7">
        <f t="shared" si="2"/>
        <v>1</v>
      </c>
      <c r="I28" s="21" t="s">
        <v>143</v>
      </c>
      <c r="J28" s="3"/>
    </row>
    <row r="29" spans="1:10" ht="93.75" customHeight="1" x14ac:dyDescent="0.2">
      <c r="A29" s="5" t="s">
        <v>631</v>
      </c>
      <c r="B29" s="3" t="s">
        <v>606</v>
      </c>
      <c r="C29" s="2" t="s">
        <v>113</v>
      </c>
      <c r="D29" s="2">
        <v>65.3</v>
      </c>
      <c r="E29" s="2">
        <v>68.2</v>
      </c>
      <c r="F29" s="2">
        <v>68.2</v>
      </c>
      <c r="G29" s="9">
        <f t="shared" si="3"/>
        <v>100</v>
      </c>
      <c r="H29" s="7">
        <f t="shared" si="2"/>
        <v>1.0444104134762635</v>
      </c>
      <c r="I29" s="21" t="s">
        <v>143</v>
      </c>
      <c r="J29" s="3"/>
    </row>
    <row r="30" spans="1:10" ht="147.75" customHeight="1" x14ac:dyDescent="0.2">
      <c r="A30" s="5" t="s">
        <v>632</v>
      </c>
      <c r="B30" s="3" t="s">
        <v>607</v>
      </c>
      <c r="C30" s="2" t="s">
        <v>113</v>
      </c>
      <c r="D30" s="2">
        <v>100</v>
      </c>
      <c r="E30" s="2">
        <v>99</v>
      </c>
      <c r="F30" s="2">
        <v>100</v>
      </c>
      <c r="G30" s="6">
        <f t="shared" si="3"/>
        <v>101.01010101010101</v>
      </c>
      <c r="H30" s="7">
        <f t="shared" si="2"/>
        <v>1</v>
      </c>
      <c r="I30" s="22" t="s">
        <v>657</v>
      </c>
      <c r="J30" s="3"/>
    </row>
    <row r="31" spans="1:10" ht="69" customHeight="1" x14ac:dyDescent="0.2">
      <c r="A31" s="5" t="s">
        <v>633</v>
      </c>
      <c r="B31" s="3" t="s">
        <v>608</v>
      </c>
      <c r="C31" s="2" t="s">
        <v>113</v>
      </c>
      <c r="D31" s="2">
        <v>61.9</v>
      </c>
      <c r="E31" s="2">
        <v>62.5</v>
      </c>
      <c r="F31" s="2">
        <v>62.5</v>
      </c>
      <c r="G31" s="6">
        <f t="shared" si="3"/>
        <v>100</v>
      </c>
      <c r="H31" s="7">
        <f t="shared" si="2"/>
        <v>1.0096930533117932</v>
      </c>
      <c r="I31" s="21" t="s">
        <v>143</v>
      </c>
      <c r="J31" s="3"/>
    </row>
    <row r="32" spans="1:10" ht="94.5" customHeight="1" x14ac:dyDescent="0.2">
      <c r="A32" s="5" t="s">
        <v>634</v>
      </c>
      <c r="B32" s="3" t="s">
        <v>609</v>
      </c>
      <c r="C32" s="2" t="s">
        <v>113</v>
      </c>
      <c r="D32" s="2">
        <v>63.9</v>
      </c>
      <c r="E32" s="2">
        <v>64</v>
      </c>
      <c r="F32" s="12">
        <v>64</v>
      </c>
      <c r="G32" s="6">
        <f t="shared" si="3"/>
        <v>100</v>
      </c>
      <c r="H32" s="7">
        <f t="shared" si="2"/>
        <v>1.0015649452269171</v>
      </c>
      <c r="I32" s="21" t="s">
        <v>143</v>
      </c>
      <c r="J32" s="3"/>
    </row>
    <row r="33" spans="1:10" ht="73.5" customHeight="1" x14ac:dyDescent="0.2">
      <c r="A33" s="5" t="s">
        <v>635</v>
      </c>
      <c r="B33" s="3" t="s">
        <v>610</v>
      </c>
      <c r="C33" s="2" t="s">
        <v>113</v>
      </c>
      <c r="D33" s="2">
        <v>107</v>
      </c>
      <c r="E33" s="2">
        <v>109</v>
      </c>
      <c r="F33" s="2">
        <v>109</v>
      </c>
      <c r="G33" s="9">
        <f t="shared" si="3"/>
        <v>100</v>
      </c>
      <c r="H33" s="7">
        <f t="shared" si="2"/>
        <v>1.0186915887850467</v>
      </c>
      <c r="I33" s="21" t="s">
        <v>143</v>
      </c>
      <c r="J33" s="3"/>
    </row>
    <row r="34" spans="1:10" ht="105.75" customHeight="1" x14ac:dyDescent="0.2">
      <c r="A34" s="5" t="s">
        <v>636</v>
      </c>
      <c r="B34" s="3" t="s">
        <v>611</v>
      </c>
      <c r="C34" s="2" t="s">
        <v>113</v>
      </c>
      <c r="D34" s="2">
        <v>68.5</v>
      </c>
      <c r="E34" s="2">
        <v>74</v>
      </c>
      <c r="F34" s="2">
        <v>82.9</v>
      </c>
      <c r="G34" s="9">
        <f t="shared" si="3"/>
        <v>112.02702702702703</v>
      </c>
      <c r="H34" s="7">
        <f t="shared" si="2"/>
        <v>1.2102189781021899</v>
      </c>
      <c r="I34" s="22" t="s">
        <v>656</v>
      </c>
      <c r="J34" s="3"/>
    </row>
    <row r="35" spans="1:10" ht="132" customHeight="1" x14ac:dyDescent="0.2">
      <c r="A35" s="5" t="s">
        <v>637</v>
      </c>
      <c r="B35" s="3" t="s">
        <v>612</v>
      </c>
      <c r="C35" s="2" t="s">
        <v>113</v>
      </c>
      <c r="D35" s="2">
        <v>100</v>
      </c>
      <c r="E35" s="2">
        <v>87</v>
      </c>
      <c r="F35" s="10">
        <v>100</v>
      </c>
      <c r="G35" s="6">
        <f t="shared" si="3"/>
        <v>114.94252873563218</v>
      </c>
      <c r="H35" s="7">
        <f t="shared" si="2"/>
        <v>1</v>
      </c>
      <c r="I35" s="22" t="s">
        <v>655</v>
      </c>
      <c r="J35" s="3"/>
    </row>
    <row r="36" spans="1:10" ht="123" customHeight="1" x14ac:dyDescent="0.2">
      <c r="A36" s="5" t="s">
        <v>638</v>
      </c>
      <c r="B36" s="3" t="s">
        <v>613</v>
      </c>
      <c r="C36" s="2" t="s">
        <v>113</v>
      </c>
      <c r="D36" s="2">
        <v>15.8</v>
      </c>
      <c r="E36" s="2">
        <v>17.399999999999999</v>
      </c>
      <c r="F36" s="10">
        <v>17.399999999999999</v>
      </c>
      <c r="G36" s="9">
        <f t="shared" si="3"/>
        <v>100</v>
      </c>
      <c r="H36" s="7">
        <f t="shared" si="2"/>
        <v>1.10126582278481</v>
      </c>
      <c r="I36" s="21" t="s">
        <v>143</v>
      </c>
      <c r="J36" s="3"/>
    </row>
    <row r="37" spans="1:10" ht="120.75" customHeight="1" x14ac:dyDescent="0.2">
      <c r="A37" s="5" t="s">
        <v>639</v>
      </c>
      <c r="B37" s="3" t="s">
        <v>614</v>
      </c>
      <c r="C37" s="2" t="s">
        <v>113</v>
      </c>
      <c r="D37" s="2">
        <v>47.6</v>
      </c>
      <c r="E37" s="2">
        <v>33.200000000000003</v>
      </c>
      <c r="F37" s="10">
        <v>57.1</v>
      </c>
      <c r="G37" s="6">
        <f t="shared" si="3"/>
        <v>171.98795180722891</v>
      </c>
      <c r="H37" s="7">
        <f t="shared" si="2"/>
        <v>1.1995798319327731</v>
      </c>
      <c r="I37" s="21" t="s">
        <v>615</v>
      </c>
      <c r="J37" s="3"/>
    </row>
    <row r="38" spans="1:10" ht="97.5" customHeight="1" x14ac:dyDescent="0.2">
      <c r="A38" s="5" t="s">
        <v>640</v>
      </c>
      <c r="B38" s="3" t="s">
        <v>616</v>
      </c>
      <c r="C38" s="2" t="s">
        <v>113</v>
      </c>
      <c r="D38" s="2">
        <v>100</v>
      </c>
      <c r="E38" s="2">
        <v>87</v>
      </c>
      <c r="F38" s="10">
        <v>100</v>
      </c>
      <c r="G38" s="6">
        <f t="shared" si="3"/>
        <v>114.94252873563218</v>
      </c>
      <c r="H38" s="7">
        <f t="shared" si="2"/>
        <v>1</v>
      </c>
      <c r="I38" s="22" t="s">
        <v>654</v>
      </c>
      <c r="J38" s="3"/>
    </row>
    <row r="39" spans="1:10" ht="92.25" customHeight="1" x14ac:dyDescent="0.2">
      <c r="A39" s="5" t="s">
        <v>641</v>
      </c>
      <c r="B39" s="3" t="s">
        <v>617</v>
      </c>
      <c r="C39" s="2" t="s">
        <v>113</v>
      </c>
      <c r="D39" s="2">
        <v>69.2</v>
      </c>
      <c r="E39" s="2">
        <v>66.599999999999994</v>
      </c>
      <c r="F39" s="10">
        <v>68.400000000000006</v>
      </c>
      <c r="G39" s="6">
        <f t="shared" si="3"/>
        <v>102.70270270270272</v>
      </c>
      <c r="H39" s="7">
        <f t="shared" si="2"/>
        <v>0.98843930635838151</v>
      </c>
      <c r="I39" s="22" t="s">
        <v>653</v>
      </c>
      <c r="J39" s="3"/>
    </row>
    <row r="40" spans="1:10" ht="93.75" customHeight="1" x14ac:dyDescent="0.2">
      <c r="A40" s="5" t="s">
        <v>642</v>
      </c>
      <c r="B40" s="3" t="s">
        <v>618</v>
      </c>
      <c r="C40" s="2" t="s">
        <v>113</v>
      </c>
      <c r="D40" s="2">
        <v>80</v>
      </c>
      <c r="E40" s="2">
        <v>80.5</v>
      </c>
      <c r="F40" s="10">
        <v>80.5</v>
      </c>
      <c r="G40" s="9">
        <f t="shared" si="3"/>
        <v>100</v>
      </c>
      <c r="H40" s="7">
        <f t="shared" si="2"/>
        <v>1.0062500000000001</v>
      </c>
      <c r="I40" s="21" t="s">
        <v>143</v>
      </c>
      <c r="J40" s="3"/>
    </row>
    <row r="41" spans="1:10" ht="107.25" customHeight="1" x14ac:dyDescent="0.2">
      <c r="A41" s="5" t="s">
        <v>643</v>
      </c>
      <c r="B41" s="3" t="s">
        <v>619</v>
      </c>
      <c r="C41" s="2" t="s">
        <v>113</v>
      </c>
      <c r="D41" s="2">
        <v>77</v>
      </c>
      <c r="E41" s="2">
        <v>68</v>
      </c>
      <c r="F41" s="2">
        <v>85</v>
      </c>
      <c r="G41" s="6">
        <f t="shared" si="3"/>
        <v>125</v>
      </c>
      <c r="H41" s="7">
        <f t="shared" si="2"/>
        <v>1.1038961038961039</v>
      </c>
      <c r="I41" s="22" t="s">
        <v>652</v>
      </c>
      <c r="J41" s="3"/>
    </row>
    <row r="42" spans="1:10" ht="78.75" customHeight="1" x14ac:dyDescent="0.2">
      <c r="A42" s="5" t="s">
        <v>644</v>
      </c>
      <c r="B42" s="3" t="s">
        <v>620</v>
      </c>
      <c r="C42" s="2" t="s">
        <v>113</v>
      </c>
      <c r="D42" s="2">
        <v>58.7</v>
      </c>
      <c r="E42" s="2">
        <v>59</v>
      </c>
      <c r="F42" s="10">
        <v>59</v>
      </c>
      <c r="G42" s="9">
        <f t="shared" si="3"/>
        <v>100</v>
      </c>
      <c r="H42" s="7">
        <f t="shared" si="2"/>
        <v>1.0051107325383304</v>
      </c>
      <c r="I42" s="21" t="s">
        <v>143</v>
      </c>
      <c r="J42" s="3"/>
    </row>
    <row r="43" spans="1:10" ht="117" customHeight="1" x14ac:dyDescent="0.2">
      <c r="A43" s="5" t="s">
        <v>645</v>
      </c>
      <c r="B43" s="3" t="s">
        <v>621</v>
      </c>
      <c r="C43" s="2" t="s">
        <v>113</v>
      </c>
      <c r="D43" s="2">
        <v>72.5</v>
      </c>
      <c r="E43" s="2">
        <v>72</v>
      </c>
      <c r="F43" s="10">
        <v>75.3</v>
      </c>
      <c r="G43" s="6">
        <f t="shared" si="3"/>
        <v>104.58333333333334</v>
      </c>
      <c r="H43" s="7">
        <f t="shared" si="2"/>
        <v>1.0386206896551724</v>
      </c>
      <c r="I43" s="22" t="s">
        <v>651</v>
      </c>
      <c r="J43" s="3"/>
    </row>
    <row r="44" spans="1:10" ht="107.25" customHeight="1" x14ac:dyDescent="0.2">
      <c r="A44" s="5" t="s">
        <v>646</v>
      </c>
      <c r="B44" s="13" t="s">
        <v>622</v>
      </c>
      <c r="C44" s="2" t="s">
        <v>113</v>
      </c>
      <c r="D44" s="2">
        <v>79.8</v>
      </c>
      <c r="E44" s="2">
        <v>73.599999999999994</v>
      </c>
      <c r="F44" s="2">
        <v>81.25</v>
      </c>
      <c r="G44" s="6">
        <f t="shared" si="3"/>
        <v>110.39402173913044</v>
      </c>
      <c r="H44" s="7">
        <f t="shared" si="2"/>
        <v>1.0181704260651629</v>
      </c>
      <c r="I44" s="22" t="s">
        <v>650</v>
      </c>
      <c r="J44" s="3"/>
    </row>
    <row r="45" spans="1:10" ht="98.25" customHeight="1" x14ac:dyDescent="0.2">
      <c r="A45" s="5" t="s">
        <v>647</v>
      </c>
      <c r="B45" s="3" t="s">
        <v>623</v>
      </c>
      <c r="C45" s="2" t="s">
        <v>113</v>
      </c>
      <c r="D45" s="2">
        <v>45</v>
      </c>
      <c r="E45" s="2">
        <v>47</v>
      </c>
      <c r="F45" s="2">
        <v>55</v>
      </c>
      <c r="G45" s="6">
        <f t="shared" si="3"/>
        <v>117.02127659574468</v>
      </c>
      <c r="H45" s="7">
        <f t="shared" ref="H45:H46" si="4">F45/D45</f>
        <v>1.2222222222222223</v>
      </c>
      <c r="I45" s="21" t="s">
        <v>624</v>
      </c>
      <c r="J45" s="3"/>
    </row>
    <row r="46" spans="1:10" ht="86.25" customHeight="1" x14ac:dyDescent="0.2">
      <c r="A46" s="5" t="s">
        <v>648</v>
      </c>
      <c r="B46" s="14" t="s">
        <v>625</v>
      </c>
      <c r="C46" s="15" t="s">
        <v>113</v>
      </c>
      <c r="D46" s="15">
        <v>7</v>
      </c>
      <c r="E46" s="15">
        <v>7</v>
      </c>
      <c r="F46" s="16">
        <v>7</v>
      </c>
      <c r="G46" s="9">
        <f t="shared" si="3"/>
        <v>100</v>
      </c>
      <c r="H46" s="7">
        <f t="shared" si="4"/>
        <v>1</v>
      </c>
      <c r="I46" s="21" t="s">
        <v>143</v>
      </c>
      <c r="J46" s="3"/>
    </row>
    <row r="47" spans="1:10" ht="24" customHeight="1" x14ac:dyDescent="0.2">
      <c r="A47" s="23" t="s">
        <v>581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281.25" customHeight="1" x14ac:dyDescent="0.2">
      <c r="A48" s="5" t="s">
        <v>649</v>
      </c>
      <c r="B48" s="3" t="s">
        <v>177</v>
      </c>
      <c r="C48" s="2" t="s">
        <v>178</v>
      </c>
      <c r="D48" s="2" t="s">
        <v>179</v>
      </c>
      <c r="E48" s="2" t="s">
        <v>180</v>
      </c>
      <c r="F48" s="2" t="s">
        <v>78</v>
      </c>
      <c r="G48" s="2" t="s">
        <v>181</v>
      </c>
      <c r="H48" s="7">
        <f>F48/D48</f>
        <v>0.95238095238095233</v>
      </c>
      <c r="I48" s="21" t="s">
        <v>867</v>
      </c>
      <c r="J48" s="3" t="s">
        <v>182</v>
      </c>
    </row>
    <row r="49" spans="1:10" ht="31.5" customHeight="1" x14ac:dyDescent="0.2">
      <c r="A49" s="23" t="s">
        <v>582</v>
      </c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67.349999999999994" customHeight="1" x14ac:dyDescent="0.2">
      <c r="A50" s="5" t="s">
        <v>661</v>
      </c>
      <c r="B50" s="3" t="s">
        <v>186</v>
      </c>
      <c r="C50" s="2" t="s">
        <v>187</v>
      </c>
      <c r="D50" s="2" t="s">
        <v>188</v>
      </c>
      <c r="E50" s="2" t="s">
        <v>189</v>
      </c>
      <c r="F50" s="2" t="s">
        <v>189</v>
      </c>
      <c r="G50" s="2" t="s">
        <v>54</v>
      </c>
      <c r="H50" s="7">
        <f>F50/D50</f>
        <v>1.0505789152955514</v>
      </c>
      <c r="I50" s="21" t="s">
        <v>143</v>
      </c>
      <c r="J50" s="3" t="s">
        <v>0</v>
      </c>
    </row>
    <row r="51" spans="1:10" ht="69.75" customHeight="1" x14ac:dyDescent="0.2">
      <c r="A51" s="5" t="s">
        <v>662</v>
      </c>
      <c r="B51" s="3" t="s">
        <v>190</v>
      </c>
      <c r="C51" s="2" t="s">
        <v>191</v>
      </c>
      <c r="D51" s="2" t="s">
        <v>192</v>
      </c>
      <c r="E51" s="2" t="s">
        <v>193</v>
      </c>
      <c r="F51" s="2" t="s">
        <v>193</v>
      </c>
      <c r="G51" s="2" t="s">
        <v>54</v>
      </c>
      <c r="H51" s="7">
        <f>F51/D51</f>
        <v>1.0434782608695652</v>
      </c>
      <c r="I51" s="21" t="s">
        <v>143</v>
      </c>
      <c r="J51" s="3" t="s">
        <v>0</v>
      </c>
    </row>
    <row r="52" spans="1:10" ht="20.25" customHeight="1" x14ac:dyDescent="0.2">
      <c r="A52" s="23" t="s">
        <v>583</v>
      </c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93.4" customHeight="1" x14ac:dyDescent="0.2">
      <c r="A53" s="5" t="s">
        <v>663</v>
      </c>
      <c r="B53" s="3" t="s">
        <v>195</v>
      </c>
      <c r="C53" s="2" t="s">
        <v>113</v>
      </c>
      <c r="D53" s="2" t="s">
        <v>196</v>
      </c>
      <c r="E53" s="2" t="s">
        <v>197</v>
      </c>
      <c r="F53" s="2" t="s">
        <v>15</v>
      </c>
      <c r="G53" s="2" t="s">
        <v>150</v>
      </c>
      <c r="H53" s="7">
        <f>F53/D53</f>
        <v>0.85106382978723405</v>
      </c>
      <c r="I53" s="21" t="s">
        <v>198</v>
      </c>
      <c r="J53" s="3" t="s">
        <v>199</v>
      </c>
    </row>
    <row r="54" spans="1:10" ht="188.25" customHeight="1" x14ac:dyDescent="0.2">
      <c r="A54" s="5" t="s">
        <v>664</v>
      </c>
      <c r="B54" s="3" t="s">
        <v>200</v>
      </c>
      <c r="C54" s="2" t="s">
        <v>113</v>
      </c>
      <c r="D54" s="2" t="s">
        <v>201</v>
      </c>
      <c r="E54" s="2" t="s">
        <v>202</v>
      </c>
      <c r="F54" s="2" t="s">
        <v>203</v>
      </c>
      <c r="G54" s="2" t="s">
        <v>171</v>
      </c>
      <c r="H54" s="7">
        <f t="shared" ref="H54:H56" si="5">F54/D54</f>
        <v>0.44025157232704398</v>
      </c>
      <c r="I54" s="21" t="s">
        <v>204</v>
      </c>
      <c r="J54" s="3" t="s">
        <v>0</v>
      </c>
    </row>
    <row r="55" spans="1:10" ht="53.45" customHeight="1" x14ac:dyDescent="0.2">
      <c r="A55" s="5" t="s">
        <v>665</v>
      </c>
      <c r="B55" s="3" t="s">
        <v>205</v>
      </c>
      <c r="C55" s="2" t="s">
        <v>113</v>
      </c>
      <c r="D55" s="2" t="s">
        <v>206</v>
      </c>
      <c r="E55" s="2" t="s">
        <v>183</v>
      </c>
      <c r="F55" s="2" t="s">
        <v>207</v>
      </c>
      <c r="G55" s="2" t="s">
        <v>208</v>
      </c>
      <c r="H55" s="7">
        <f t="shared" si="5"/>
        <v>0.36458333333333331</v>
      </c>
      <c r="I55" s="21" t="s">
        <v>209</v>
      </c>
      <c r="J55" s="3" t="s">
        <v>0</v>
      </c>
    </row>
    <row r="56" spans="1:10" ht="147.19999999999999" customHeight="1" x14ac:dyDescent="0.2">
      <c r="A56" s="5" t="s">
        <v>666</v>
      </c>
      <c r="B56" s="3" t="s">
        <v>210</v>
      </c>
      <c r="C56" s="2" t="s">
        <v>113</v>
      </c>
      <c r="D56" s="2" t="s">
        <v>185</v>
      </c>
      <c r="E56" s="2" t="s">
        <v>78</v>
      </c>
      <c r="F56" s="2" t="s">
        <v>185</v>
      </c>
      <c r="G56" s="2" t="s">
        <v>211</v>
      </c>
      <c r="H56" s="7">
        <f t="shared" si="5"/>
        <v>1</v>
      </c>
      <c r="I56" s="21" t="s">
        <v>212</v>
      </c>
      <c r="J56" s="3" t="s">
        <v>0</v>
      </c>
    </row>
    <row r="57" spans="1:10" ht="36.75" customHeight="1" x14ac:dyDescent="0.2">
      <c r="A57" s="23" t="s">
        <v>586</v>
      </c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318.75" x14ac:dyDescent="0.2">
      <c r="A58" s="5" t="s">
        <v>667</v>
      </c>
      <c r="B58" s="3" t="s">
        <v>868</v>
      </c>
      <c r="C58" s="2" t="s">
        <v>21</v>
      </c>
      <c r="D58" s="2" t="s">
        <v>22</v>
      </c>
      <c r="E58" s="2" t="s">
        <v>23</v>
      </c>
      <c r="F58" s="2" t="s">
        <v>24</v>
      </c>
      <c r="G58" s="2" t="s">
        <v>25</v>
      </c>
      <c r="H58" s="7">
        <f>F58/D58</f>
        <v>1.0670027305187986</v>
      </c>
      <c r="I58" s="21" t="s">
        <v>26</v>
      </c>
      <c r="J58" s="3" t="s">
        <v>27</v>
      </c>
    </row>
    <row r="59" spans="1:10" ht="97.5" customHeight="1" x14ac:dyDescent="0.2">
      <c r="A59" s="5" t="s">
        <v>668</v>
      </c>
      <c r="B59" s="3" t="s">
        <v>28</v>
      </c>
      <c r="C59" s="2" t="s">
        <v>21</v>
      </c>
      <c r="D59" s="2" t="s">
        <v>29</v>
      </c>
      <c r="E59" s="2" t="s">
        <v>30</v>
      </c>
      <c r="F59" s="2" t="s">
        <v>31</v>
      </c>
      <c r="G59" s="2" t="s">
        <v>32</v>
      </c>
      <c r="H59" s="7">
        <f t="shared" ref="H59:H73" si="6">F59/D59</f>
        <v>1.0250920040147207</v>
      </c>
      <c r="I59" s="21" t="s">
        <v>26</v>
      </c>
      <c r="J59" s="3" t="s">
        <v>0</v>
      </c>
    </row>
    <row r="60" spans="1:10" ht="163.5" customHeight="1" x14ac:dyDescent="0.2">
      <c r="A60" s="5" t="s">
        <v>669</v>
      </c>
      <c r="B60" s="3" t="s">
        <v>33</v>
      </c>
      <c r="C60" s="2" t="s">
        <v>21</v>
      </c>
      <c r="D60" s="2" t="s">
        <v>34</v>
      </c>
      <c r="E60" s="2" t="s">
        <v>30</v>
      </c>
      <c r="F60" s="2" t="s">
        <v>35</v>
      </c>
      <c r="G60" s="2" t="s">
        <v>36</v>
      </c>
      <c r="H60" s="7">
        <f t="shared" si="6"/>
        <v>1.1376975169300225</v>
      </c>
      <c r="I60" s="21" t="s">
        <v>37</v>
      </c>
      <c r="J60" s="3" t="s">
        <v>0</v>
      </c>
    </row>
    <row r="61" spans="1:10" ht="93" customHeight="1" x14ac:dyDescent="0.2">
      <c r="A61" s="5" t="s">
        <v>670</v>
      </c>
      <c r="B61" s="3" t="s">
        <v>869</v>
      </c>
      <c r="C61" s="2" t="s">
        <v>21</v>
      </c>
      <c r="D61" s="2" t="s">
        <v>38</v>
      </c>
      <c r="E61" s="2" t="s">
        <v>39</v>
      </c>
      <c r="F61" s="2" t="s">
        <v>40</v>
      </c>
      <c r="G61" s="2" t="s">
        <v>41</v>
      </c>
      <c r="H61" s="7">
        <f t="shared" si="6"/>
        <v>1.0677530017152659</v>
      </c>
      <c r="I61" s="21" t="s">
        <v>26</v>
      </c>
      <c r="J61" s="3" t="s">
        <v>0</v>
      </c>
    </row>
    <row r="62" spans="1:10" ht="95.25" customHeight="1" x14ac:dyDescent="0.2">
      <c r="A62" s="5" t="s">
        <v>671</v>
      </c>
      <c r="B62" s="3" t="s">
        <v>42</v>
      </c>
      <c r="C62" s="2" t="s">
        <v>21</v>
      </c>
      <c r="D62" s="2" t="s">
        <v>43</v>
      </c>
      <c r="E62" s="2" t="s">
        <v>44</v>
      </c>
      <c r="F62" s="2" t="s">
        <v>45</v>
      </c>
      <c r="G62" s="2" t="s">
        <v>46</v>
      </c>
      <c r="H62" s="7">
        <f t="shared" si="6"/>
        <v>1.0169319336268201</v>
      </c>
      <c r="I62" s="21" t="s">
        <v>26</v>
      </c>
      <c r="J62" s="3" t="s">
        <v>0</v>
      </c>
    </row>
    <row r="63" spans="1:10" ht="93.75" customHeight="1" x14ac:dyDescent="0.2">
      <c r="A63" s="5" t="s">
        <v>672</v>
      </c>
      <c r="B63" s="3" t="s">
        <v>47</v>
      </c>
      <c r="C63" s="2" t="s">
        <v>21</v>
      </c>
      <c r="D63" s="2" t="s">
        <v>48</v>
      </c>
      <c r="E63" s="2" t="s">
        <v>49</v>
      </c>
      <c r="F63" s="2" t="s">
        <v>50</v>
      </c>
      <c r="G63" s="2" t="s">
        <v>51</v>
      </c>
      <c r="H63" s="7">
        <f t="shared" si="6"/>
        <v>1.1554646405610753</v>
      </c>
      <c r="I63" s="21" t="s">
        <v>52</v>
      </c>
      <c r="J63" s="3" t="s">
        <v>0</v>
      </c>
    </row>
    <row r="64" spans="1:10" ht="51" customHeight="1" x14ac:dyDescent="0.2">
      <c r="A64" s="5" t="s">
        <v>673</v>
      </c>
      <c r="B64" s="3" t="s">
        <v>870</v>
      </c>
      <c r="C64" s="2" t="s">
        <v>21</v>
      </c>
      <c r="D64" s="2" t="s">
        <v>53</v>
      </c>
      <c r="E64" s="2" t="s">
        <v>53</v>
      </c>
      <c r="F64" s="2" t="s">
        <v>53</v>
      </c>
      <c r="G64" s="2" t="s">
        <v>54</v>
      </c>
      <c r="H64" s="7">
        <f t="shared" si="6"/>
        <v>1</v>
      </c>
      <c r="I64" s="21" t="s">
        <v>143</v>
      </c>
      <c r="J64" s="3" t="s">
        <v>0</v>
      </c>
    </row>
    <row r="65" spans="1:10" ht="51.75" customHeight="1" x14ac:dyDescent="0.2">
      <c r="A65" s="5" t="s">
        <v>674</v>
      </c>
      <c r="B65" s="3" t="s">
        <v>55</v>
      </c>
      <c r="C65" s="2" t="s">
        <v>21</v>
      </c>
      <c r="D65" s="2" t="s">
        <v>56</v>
      </c>
      <c r="E65" s="2" t="s">
        <v>56</v>
      </c>
      <c r="F65" s="2" t="s">
        <v>56</v>
      </c>
      <c r="G65" s="2" t="s">
        <v>54</v>
      </c>
      <c r="H65" s="7">
        <f t="shared" si="6"/>
        <v>1</v>
      </c>
      <c r="I65" s="21" t="s">
        <v>143</v>
      </c>
      <c r="J65" s="3" t="s">
        <v>0</v>
      </c>
    </row>
    <row r="66" spans="1:10" ht="55.5" customHeight="1" x14ac:dyDescent="0.2">
      <c r="A66" s="5" t="s">
        <v>675</v>
      </c>
      <c r="B66" s="3" t="s">
        <v>57</v>
      </c>
      <c r="C66" s="2" t="s">
        <v>21</v>
      </c>
      <c r="D66" s="2" t="s">
        <v>58</v>
      </c>
      <c r="E66" s="2" t="s">
        <v>58</v>
      </c>
      <c r="F66" s="2" t="s">
        <v>58</v>
      </c>
      <c r="G66" s="2" t="s">
        <v>54</v>
      </c>
      <c r="H66" s="7">
        <f t="shared" si="6"/>
        <v>1</v>
      </c>
      <c r="I66" s="21" t="s">
        <v>143</v>
      </c>
      <c r="J66" s="3" t="s">
        <v>0</v>
      </c>
    </row>
    <row r="67" spans="1:10" ht="82.5" customHeight="1" x14ac:dyDescent="0.2">
      <c r="A67" s="5" t="s">
        <v>676</v>
      </c>
      <c r="B67" s="3" t="s">
        <v>872</v>
      </c>
      <c r="C67" s="2" t="s">
        <v>21</v>
      </c>
      <c r="D67" s="2" t="s">
        <v>60</v>
      </c>
      <c r="E67" s="2" t="s">
        <v>61</v>
      </c>
      <c r="F67" s="2" t="s">
        <v>62</v>
      </c>
      <c r="G67" s="2" t="s">
        <v>63</v>
      </c>
      <c r="H67" s="7">
        <f t="shared" si="6"/>
        <v>1.0869565217391304</v>
      </c>
      <c r="I67" s="21" t="s">
        <v>64</v>
      </c>
      <c r="J67" s="3" t="s">
        <v>0</v>
      </c>
    </row>
    <row r="68" spans="1:10" ht="87" customHeight="1" x14ac:dyDescent="0.2">
      <c r="A68" s="5" t="s">
        <v>677</v>
      </c>
      <c r="B68" s="3" t="s">
        <v>66</v>
      </c>
      <c r="C68" s="2" t="s">
        <v>21</v>
      </c>
      <c r="D68" s="2" t="s">
        <v>59</v>
      </c>
      <c r="E68" s="2" t="s">
        <v>59</v>
      </c>
      <c r="F68" s="2" t="s">
        <v>67</v>
      </c>
      <c r="G68" s="2" t="s">
        <v>68</v>
      </c>
      <c r="H68" s="7">
        <f t="shared" si="6"/>
        <v>1.5</v>
      </c>
      <c r="I68" s="21" t="s">
        <v>64</v>
      </c>
      <c r="J68" s="3" t="s">
        <v>0</v>
      </c>
    </row>
    <row r="69" spans="1:10" ht="60" customHeight="1" x14ac:dyDescent="0.2">
      <c r="A69" s="5" t="s">
        <v>678</v>
      </c>
      <c r="B69" s="3" t="s">
        <v>69</v>
      </c>
      <c r="C69" s="2" t="s">
        <v>21</v>
      </c>
      <c r="D69" s="2" t="s">
        <v>70</v>
      </c>
      <c r="E69" s="2" t="s">
        <v>71</v>
      </c>
      <c r="F69" s="2" t="s">
        <v>71</v>
      </c>
      <c r="G69" s="2" t="s">
        <v>54</v>
      </c>
      <c r="H69" s="7">
        <f t="shared" si="6"/>
        <v>0.97222222222222221</v>
      </c>
      <c r="I69" s="21" t="s">
        <v>143</v>
      </c>
      <c r="J69" s="3" t="s">
        <v>0</v>
      </c>
    </row>
    <row r="70" spans="1:10" ht="83.25" customHeight="1" x14ac:dyDescent="0.2">
      <c r="A70" s="5" t="s">
        <v>679</v>
      </c>
      <c r="B70" s="3" t="s">
        <v>871</v>
      </c>
      <c r="C70" s="2" t="s">
        <v>21</v>
      </c>
      <c r="D70" s="2" t="s">
        <v>65</v>
      </c>
      <c r="E70" s="2" t="s">
        <v>59</v>
      </c>
      <c r="F70" s="2" t="s">
        <v>59</v>
      </c>
      <c r="G70" s="2" t="s">
        <v>54</v>
      </c>
      <c r="H70" s="7">
        <f t="shared" si="6"/>
        <v>0.90909090909090906</v>
      </c>
      <c r="I70" s="21" t="s">
        <v>143</v>
      </c>
      <c r="J70" s="3" t="s">
        <v>0</v>
      </c>
    </row>
    <row r="71" spans="1:10" ht="54" customHeight="1" x14ac:dyDescent="0.2">
      <c r="A71" s="5" t="s">
        <v>680</v>
      </c>
      <c r="B71" s="3" t="s">
        <v>73</v>
      </c>
      <c r="C71" s="2" t="s">
        <v>21</v>
      </c>
      <c r="D71" s="2" t="s">
        <v>59</v>
      </c>
      <c r="E71" s="2" t="s">
        <v>59</v>
      </c>
      <c r="F71" s="2" t="s">
        <v>59</v>
      </c>
      <c r="G71" s="2" t="s">
        <v>54</v>
      </c>
      <c r="H71" s="7">
        <f t="shared" si="6"/>
        <v>1</v>
      </c>
      <c r="I71" s="21" t="s">
        <v>143</v>
      </c>
      <c r="J71" s="3" t="s">
        <v>0</v>
      </c>
    </row>
    <row r="72" spans="1:10" ht="57" customHeight="1" x14ac:dyDescent="0.2">
      <c r="A72" s="5" t="s">
        <v>681</v>
      </c>
      <c r="B72" s="3" t="s">
        <v>74</v>
      </c>
      <c r="C72" s="2" t="s">
        <v>21</v>
      </c>
      <c r="D72" s="2" t="s">
        <v>12</v>
      </c>
      <c r="E72" s="2" t="s">
        <v>75</v>
      </c>
      <c r="F72" s="2" t="s">
        <v>75</v>
      </c>
      <c r="G72" s="2" t="s">
        <v>54</v>
      </c>
      <c r="H72" s="7">
        <f t="shared" si="6"/>
        <v>0</v>
      </c>
      <c r="I72" s="21" t="s">
        <v>143</v>
      </c>
      <c r="J72" s="3" t="s">
        <v>0</v>
      </c>
    </row>
    <row r="73" spans="1:10" ht="271.5" customHeight="1" x14ac:dyDescent="0.2">
      <c r="A73" s="5" t="s">
        <v>682</v>
      </c>
      <c r="B73" s="3" t="s">
        <v>873</v>
      </c>
      <c r="C73" s="2" t="s">
        <v>76</v>
      </c>
      <c r="D73" s="2" t="s">
        <v>77</v>
      </c>
      <c r="E73" s="2" t="s">
        <v>78</v>
      </c>
      <c r="F73" s="2" t="s">
        <v>79</v>
      </c>
      <c r="G73" s="2" t="s">
        <v>80</v>
      </c>
      <c r="H73" s="7">
        <f t="shared" si="6"/>
        <v>11.030640668523677</v>
      </c>
      <c r="I73" s="21" t="s">
        <v>81</v>
      </c>
      <c r="J73" s="3" t="s">
        <v>82</v>
      </c>
    </row>
    <row r="74" spans="1:10" ht="26.25" customHeight="1" x14ac:dyDescent="0.2">
      <c r="A74" s="23" t="s">
        <v>584</v>
      </c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33" customHeight="1" x14ac:dyDescent="0.2">
      <c r="A75" s="5" t="s">
        <v>683</v>
      </c>
      <c r="B75" s="3" t="s">
        <v>216</v>
      </c>
      <c r="C75" s="2" t="s">
        <v>113</v>
      </c>
      <c r="D75" s="2" t="s">
        <v>167</v>
      </c>
      <c r="E75" s="2" t="s">
        <v>146</v>
      </c>
      <c r="F75" s="2" t="s">
        <v>146</v>
      </c>
      <c r="G75" s="2" t="s">
        <v>54</v>
      </c>
      <c r="H75" s="7">
        <f>F75/D75</f>
        <v>1.0114942528735633</v>
      </c>
      <c r="I75" s="21" t="s">
        <v>143</v>
      </c>
      <c r="J75" s="3" t="s">
        <v>0</v>
      </c>
    </row>
    <row r="76" spans="1:10" ht="66.75" customHeight="1" x14ac:dyDescent="0.2">
      <c r="A76" s="5" t="s">
        <v>684</v>
      </c>
      <c r="B76" s="3" t="s">
        <v>217</v>
      </c>
      <c r="C76" s="2" t="s">
        <v>166</v>
      </c>
      <c r="D76" s="2" t="s">
        <v>184</v>
      </c>
      <c r="E76" s="2" t="s">
        <v>218</v>
      </c>
      <c r="F76" s="2" t="s">
        <v>219</v>
      </c>
      <c r="G76" s="2" t="s">
        <v>220</v>
      </c>
      <c r="H76" s="7">
        <f>F76/D76</f>
        <v>1.0535714285714284</v>
      </c>
      <c r="I76" s="22" t="s">
        <v>685</v>
      </c>
      <c r="J76" s="3" t="s">
        <v>0</v>
      </c>
    </row>
    <row r="77" spans="1:10" ht="21.75" customHeight="1" x14ac:dyDescent="0.2">
      <c r="A77" s="23" t="s">
        <v>585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82.5" customHeight="1" x14ac:dyDescent="0.2">
      <c r="A78" s="5" t="s">
        <v>686</v>
      </c>
      <c r="B78" s="3" t="s">
        <v>222</v>
      </c>
      <c r="C78" s="2" t="s">
        <v>138</v>
      </c>
      <c r="D78" s="2">
        <v>6447.96</v>
      </c>
      <c r="E78" s="2" t="s">
        <v>223</v>
      </c>
      <c r="F78" s="2" t="s">
        <v>224</v>
      </c>
      <c r="G78" s="2" t="s">
        <v>225</v>
      </c>
      <c r="H78" s="19">
        <v>146.1</v>
      </c>
      <c r="I78" s="22" t="s">
        <v>702</v>
      </c>
      <c r="J78" s="3" t="s">
        <v>0</v>
      </c>
    </row>
    <row r="79" spans="1:10" ht="93.4" customHeight="1" x14ac:dyDescent="0.2">
      <c r="A79" s="5" t="s">
        <v>687</v>
      </c>
      <c r="B79" s="3" t="s">
        <v>226</v>
      </c>
      <c r="C79" s="2" t="s">
        <v>227</v>
      </c>
      <c r="D79" s="2" t="s">
        <v>228</v>
      </c>
      <c r="E79" s="2" t="s">
        <v>13</v>
      </c>
      <c r="F79" s="2" t="s">
        <v>229</v>
      </c>
      <c r="G79" s="2" t="s">
        <v>230</v>
      </c>
      <c r="H79" s="7">
        <f>F79/D79</f>
        <v>2.9448000000000003</v>
      </c>
      <c r="I79" s="22" t="s">
        <v>701</v>
      </c>
      <c r="J79" s="3" t="s">
        <v>0</v>
      </c>
    </row>
    <row r="80" spans="1:10" ht="53.45" customHeight="1" x14ac:dyDescent="0.2">
      <c r="A80" s="5" t="s">
        <v>688</v>
      </c>
      <c r="B80" s="3" t="s">
        <v>231</v>
      </c>
      <c r="C80" s="2" t="s">
        <v>113</v>
      </c>
      <c r="D80" s="2" t="s">
        <v>53</v>
      </c>
      <c r="E80" s="2" t="s">
        <v>232</v>
      </c>
      <c r="F80" s="2" t="s">
        <v>232</v>
      </c>
      <c r="G80" s="2" t="s">
        <v>54</v>
      </c>
      <c r="H80" s="7">
        <f>F80/D80</f>
        <v>1.02</v>
      </c>
      <c r="I80" s="21" t="s">
        <v>143</v>
      </c>
      <c r="J80" s="3" t="s">
        <v>0</v>
      </c>
    </row>
    <row r="81" spans="1:10" ht="23.25" customHeight="1" x14ac:dyDescent="0.2">
      <c r="A81" s="23" t="s">
        <v>859</v>
      </c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53.45" customHeight="1" x14ac:dyDescent="0.2">
      <c r="A82" s="5" t="s">
        <v>860</v>
      </c>
      <c r="B82" s="3" t="s">
        <v>235</v>
      </c>
      <c r="C82" s="2" t="s">
        <v>76</v>
      </c>
      <c r="D82" s="2" t="s">
        <v>236</v>
      </c>
      <c r="E82" s="2" t="s">
        <v>168</v>
      </c>
      <c r="F82" s="2" t="s">
        <v>237</v>
      </c>
      <c r="G82" s="2" t="s">
        <v>238</v>
      </c>
      <c r="H82" s="18">
        <f>F82/D82</f>
        <v>1.5365798414496035</v>
      </c>
      <c r="I82" s="22" t="s">
        <v>864</v>
      </c>
      <c r="J82" s="3"/>
    </row>
    <row r="83" spans="1:10" ht="53.45" customHeight="1" x14ac:dyDescent="0.2">
      <c r="A83" s="5" t="s">
        <v>861</v>
      </c>
      <c r="B83" s="3" t="s">
        <v>239</v>
      </c>
      <c r="C83" s="2" t="s">
        <v>76</v>
      </c>
      <c r="D83" s="2" t="s">
        <v>240</v>
      </c>
      <c r="E83" s="2" t="s">
        <v>241</v>
      </c>
      <c r="F83" s="2" t="s">
        <v>241</v>
      </c>
      <c r="G83" s="2" t="s">
        <v>54</v>
      </c>
      <c r="H83" s="18">
        <f t="shared" ref="H83:H85" si="7">F83/D83</f>
        <v>1.8473076923076923</v>
      </c>
      <c r="I83" s="22" t="s">
        <v>865</v>
      </c>
      <c r="J83" s="3"/>
    </row>
    <row r="84" spans="1:10" ht="91.5" customHeight="1" x14ac:dyDescent="0.2">
      <c r="A84" s="5" t="s">
        <v>862</v>
      </c>
      <c r="B84" s="3" t="s">
        <v>242</v>
      </c>
      <c r="C84" s="2" t="s">
        <v>166</v>
      </c>
      <c r="D84" s="2" t="s">
        <v>243</v>
      </c>
      <c r="E84" s="2" t="s">
        <v>244</v>
      </c>
      <c r="F84" s="2" t="s">
        <v>245</v>
      </c>
      <c r="G84" s="2" t="s">
        <v>246</v>
      </c>
      <c r="H84" s="18">
        <f t="shared" si="7"/>
        <v>1.0608</v>
      </c>
      <c r="I84" s="22" t="s">
        <v>866</v>
      </c>
      <c r="J84" s="3"/>
    </row>
    <row r="85" spans="1:10" ht="67.5" customHeight="1" x14ac:dyDescent="0.2">
      <c r="A85" s="5" t="s">
        <v>863</v>
      </c>
      <c r="B85" s="3" t="s">
        <v>247</v>
      </c>
      <c r="C85" s="2" t="s">
        <v>166</v>
      </c>
      <c r="D85" s="2" t="s">
        <v>56</v>
      </c>
      <c r="E85" s="2" t="s">
        <v>248</v>
      </c>
      <c r="F85" s="2" t="s">
        <v>248</v>
      </c>
      <c r="G85" s="2" t="s">
        <v>54</v>
      </c>
      <c r="H85" s="18">
        <f t="shared" si="7"/>
        <v>3.25</v>
      </c>
      <c r="I85" s="21" t="s">
        <v>143</v>
      </c>
      <c r="J85" s="3"/>
    </row>
    <row r="86" spans="1:10" ht="20.25" customHeight="1" x14ac:dyDescent="0.2">
      <c r="A86" s="23" t="s">
        <v>697</v>
      </c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41.25" customHeight="1" x14ac:dyDescent="0.2">
      <c r="A87" s="5" t="s">
        <v>698</v>
      </c>
      <c r="B87" s="3" t="s">
        <v>249</v>
      </c>
      <c r="C87" s="2" t="s">
        <v>113</v>
      </c>
      <c r="D87" s="2" t="s">
        <v>61</v>
      </c>
      <c r="E87" s="2" t="s">
        <v>250</v>
      </c>
      <c r="F87" s="2" t="s">
        <v>122</v>
      </c>
      <c r="G87" s="2" t="s">
        <v>251</v>
      </c>
      <c r="H87" s="7">
        <f>F87/D87</f>
        <v>1.0977777777777777</v>
      </c>
      <c r="I87" s="22" t="s">
        <v>690</v>
      </c>
      <c r="J87" s="3" t="s">
        <v>0</v>
      </c>
    </row>
    <row r="88" spans="1:10" ht="53.25" customHeight="1" x14ac:dyDescent="0.2">
      <c r="A88" s="5" t="s">
        <v>699</v>
      </c>
      <c r="B88" s="3" t="s">
        <v>252</v>
      </c>
      <c r="C88" s="2" t="s">
        <v>113</v>
      </c>
      <c r="D88" s="2" t="s">
        <v>117</v>
      </c>
      <c r="E88" s="2" t="s">
        <v>213</v>
      </c>
      <c r="F88" s="2" t="s">
        <v>213</v>
      </c>
      <c r="G88" s="2" t="s">
        <v>54</v>
      </c>
      <c r="H88" s="7">
        <f>F88/D88</f>
        <v>1.0022148394241417</v>
      </c>
      <c r="I88" s="21" t="s">
        <v>143</v>
      </c>
      <c r="J88" s="3" t="s">
        <v>0</v>
      </c>
    </row>
    <row r="89" spans="1:10" ht="32.25" customHeight="1" x14ac:dyDescent="0.2">
      <c r="A89" s="23" t="s">
        <v>700</v>
      </c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318.75" customHeight="1" x14ac:dyDescent="0.2">
      <c r="A90" s="5" t="s">
        <v>703</v>
      </c>
      <c r="B90" s="3" t="s">
        <v>255</v>
      </c>
      <c r="C90" s="2" t="s">
        <v>113</v>
      </c>
      <c r="D90" s="2" t="s">
        <v>141</v>
      </c>
      <c r="E90" s="2" t="s">
        <v>139</v>
      </c>
      <c r="F90" s="2" t="s">
        <v>256</v>
      </c>
      <c r="G90" s="2" t="s">
        <v>257</v>
      </c>
      <c r="H90" s="7">
        <f>F90/D90</f>
        <v>0.25806451612903225</v>
      </c>
      <c r="I90" s="22" t="s">
        <v>689</v>
      </c>
      <c r="J90" s="3" t="s">
        <v>0</v>
      </c>
    </row>
    <row r="91" spans="1:10" ht="380.25" customHeight="1" x14ac:dyDescent="0.2">
      <c r="A91" s="5" t="s">
        <v>704</v>
      </c>
      <c r="B91" s="8" t="s">
        <v>691</v>
      </c>
      <c r="C91" s="2" t="s">
        <v>113</v>
      </c>
      <c r="D91" s="2" t="s">
        <v>258</v>
      </c>
      <c r="E91" s="2" t="s">
        <v>259</v>
      </c>
      <c r="F91" s="2" t="s">
        <v>260</v>
      </c>
      <c r="G91" s="2" t="s">
        <v>261</v>
      </c>
      <c r="H91" s="7">
        <f>F91/D91</f>
        <v>0.3259259259259259</v>
      </c>
      <c r="I91" s="21" t="s">
        <v>262</v>
      </c>
      <c r="J91" s="3" t="s">
        <v>0</v>
      </c>
    </row>
    <row r="92" spans="1:10" ht="409.6" customHeight="1" x14ac:dyDescent="0.2">
      <c r="A92" s="5" t="s">
        <v>705</v>
      </c>
      <c r="B92" s="8" t="s">
        <v>692</v>
      </c>
      <c r="C92" s="2" t="s">
        <v>113</v>
      </c>
      <c r="D92" s="2" t="s">
        <v>263</v>
      </c>
      <c r="E92" s="2" t="s">
        <v>135</v>
      </c>
      <c r="F92" s="2" t="s">
        <v>264</v>
      </c>
      <c r="G92" s="2" t="s">
        <v>265</v>
      </c>
      <c r="H92" s="7">
        <f>F92/D92</f>
        <v>4.4171984047856432</v>
      </c>
      <c r="I92" s="22" t="s">
        <v>706</v>
      </c>
      <c r="J92" s="3" t="s">
        <v>0</v>
      </c>
    </row>
    <row r="93" spans="1:10" ht="12.75" customHeight="1" x14ac:dyDescent="0.2">
      <c r="A93" s="23" t="s">
        <v>707</v>
      </c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409.6" customHeight="1" x14ac:dyDescent="0.2">
      <c r="A94" s="5" t="s">
        <v>708</v>
      </c>
      <c r="B94" s="3" t="s">
        <v>266</v>
      </c>
      <c r="C94" s="2" t="s">
        <v>113</v>
      </c>
      <c r="D94" s="2" t="s">
        <v>267</v>
      </c>
      <c r="E94" s="2" t="s">
        <v>118</v>
      </c>
      <c r="F94" s="2" t="s">
        <v>268</v>
      </c>
      <c r="G94" s="2" t="s">
        <v>269</v>
      </c>
      <c r="H94" s="7">
        <f>F94/D94</f>
        <v>1.0055478502080444</v>
      </c>
      <c r="I94" s="21" t="s">
        <v>270</v>
      </c>
      <c r="J94" s="3" t="s">
        <v>0</v>
      </c>
    </row>
    <row r="95" spans="1:10" ht="40.5" customHeight="1" x14ac:dyDescent="0.2">
      <c r="A95" s="5" t="s">
        <v>709</v>
      </c>
      <c r="B95" s="3" t="s">
        <v>271</v>
      </c>
      <c r="C95" s="2" t="s">
        <v>113</v>
      </c>
      <c r="D95" s="2" t="s">
        <v>272</v>
      </c>
      <c r="E95" s="2" t="s">
        <v>273</v>
      </c>
      <c r="F95" s="2" t="s">
        <v>272</v>
      </c>
      <c r="G95" s="2" t="s">
        <v>274</v>
      </c>
      <c r="H95" s="7">
        <f>F95/D95</f>
        <v>1</v>
      </c>
      <c r="I95" s="21" t="s">
        <v>275</v>
      </c>
      <c r="J95" s="3" t="s">
        <v>0</v>
      </c>
    </row>
    <row r="96" spans="1:10" ht="249.75" customHeight="1" x14ac:dyDescent="0.2">
      <c r="A96" s="5" t="s">
        <v>710</v>
      </c>
      <c r="B96" s="3" t="s">
        <v>276</v>
      </c>
      <c r="C96" s="2" t="s">
        <v>113</v>
      </c>
      <c r="D96" s="2" t="s">
        <v>277</v>
      </c>
      <c r="E96" s="2" t="s">
        <v>278</v>
      </c>
      <c r="F96" s="2" t="s">
        <v>120</v>
      </c>
      <c r="G96" s="2" t="s">
        <v>279</v>
      </c>
      <c r="H96" s="7">
        <f>F96/D96</f>
        <v>1.0399181166837257</v>
      </c>
      <c r="I96" s="21" t="s">
        <v>280</v>
      </c>
      <c r="J96" s="3" t="s">
        <v>281</v>
      </c>
    </row>
    <row r="97" spans="1:10" ht="12.75" customHeight="1" x14ac:dyDescent="0.2">
      <c r="A97" s="23" t="s">
        <v>711</v>
      </c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53.45" customHeight="1" x14ac:dyDescent="0.2">
      <c r="A98" s="5" t="s">
        <v>712</v>
      </c>
      <c r="B98" s="3" t="s">
        <v>285</v>
      </c>
      <c r="C98" s="2" t="s">
        <v>284</v>
      </c>
      <c r="D98" s="2" t="s">
        <v>286</v>
      </c>
      <c r="E98" s="2" t="s">
        <v>130</v>
      </c>
      <c r="F98" s="2" t="s">
        <v>233</v>
      </c>
      <c r="G98" s="2" t="s">
        <v>287</v>
      </c>
      <c r="H98" s="7">
        <f>F98/D98</f>
        <v>1.2103083294983894</v>
      </c>
      <c r="I98" s="22" t="s">
        <v>693</v>
      </c>
      <c r="J98" s="3" t="s">
        <v>288</v>
      </c>
    </row>
    <row r="99" spans="1:10" ht="21" customHeight="1" x14ac:dyDescent="0.2">
      <c r="A99" s="23" t="s">
        <v>713</v>
      </c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67.349999999999994" customHeight="1" x14ac:dyDescent="0.2">
      <c r="A100" s="5" t="s">
        <v>714</v>
      </c>
      <c r="B100" s="3" t="s">
        <v>294</v>
      </c>
      <c r="C100" s="2" t="s">
        <v>289</v>
      </c>
      <c r="D100" s="2" t="s">
        <v>147</v>
      </c>
      <c r="E100" s="2" t="s">
        <v>163</v>
      </c>
      <c r="F100" s="2" t="s">
        <v>283</v>
      </c>
      <c r="G100" s="2" t="s">
        <v>295</v>
      </c>
      <c r="H100" s="7">
        <f>F100/D100</f>
        <v>1.2923076923076924</v>
      </c>
      <c r="I100" s="22" t="s">
        <v>696</v>
      </c>
      <c r="J100" s="3" t="s">
        <v>0</v>
      </c>
    </row>
    <row r="101" spans="1:10" ht="53.45" customHeight="1" x14ac:dyDescent="0.2">
      <c r="A101" s="5" t="s">
        <v>715</v>
      </c>
      <c r="B101" s="3" t="s">
        <v>296</v>
      </c>
      <c r="C101" s="2" t="s">
        <v>166</v>
      </c>
      <c r="D101" s="2" t="s">
        <v>297</v>
      </c>
      <c r="E101" s="2" t="s">
        <v>298</v>
      </c>
      <c r="F101" s="2" t="s">
        <v>299</v>
      </c>
      <c r="G101" s="2" t="s">
        <v>300</v>
      </c>
      <c r="H101" s="7">
        <f t="shared" ref="H101:H107" si="8">F101/D101</f>
        <v>1.0341463414634147</v>
      </c>
      <c r="I101" s="22" t="s">
        <v>695</v>
      </c>
      <c r="J101" s="3" t="s">
        <v>0</v>
      </c>
    </row>
    <row r="102" spans="1:10" ht="40.5" customHeight="1" x14ac:dyDescent="0.2">
      <c r="A102" s="5" t="s">
        <v>716</v>
      </c>
      <c r="B102" s="3" t="s">
        <v>301</v>
      </c>
      <c r="C102" s="2" t="s">
        <v>166</v>
      </c>
      <c r="D102" s="2" t="s">
        <v>137</v>
      </c>
      <c r="E102" s="2" t="s">
        <v>302</v>
      </c>
      <c r="F102" s="2" t="s">
        <v>302</v>
      </c>
      <c r="G102" s="2" t="s">
        <v>54</v>
      </c>
      <c r="H102" s="7">
        <f t="shared" si="8"/>
        <v>1.0107142857142857</v>
      </c>
      <c r="I102" s="21" t="s">
        <v>303</v>
      </c>
      <c r="J102" s="3" t="s">
        <v>0</v>
      </c>
    </row>
    <row r="103" spans="1:10" ht="53.45" customHeight="1" x14ac:dyDescent="0.2">
      <c r="A103" s="5" t="s">
        <v>717</v>
      </c>
      <c r="B103" s="3" t="s">
        <v>304</v>
      </c>
      <c r="C103" s="2" t="s">
        <v>113</v>
      </c>
      <c r="D103" s="2" t="s">
        <v>159</v>
      </c>
      <c r="E103" s="2" t="s">
        <v>305</v>
      </c>
      <c r="F103" s="2" t="s">
        <v>305</v>
      </c>
      <c r="G103" s="2" t="s">
        <v>54</v>
      </c>
      <c r="H103" s="7">
        <f t="shared" si="8"/>
        <v>1.0148698884758365</v>
      </c>
      <c r="I103" s="21" t="s">
        <v>303</v>
      </c>
      <c r="J103" s="3" t="s">
        <v>0</v>
      </c>
    </row>
    <row r="104" spans="1:10" ht="27.4" customHeight="1" x14ac:dyDescent="0.2">
      <c r="A104" s="5" t="s">
        <v>718</v>
      </c>
      <c r="B104" s="3" t="s">
        <v>306</v>
      </c>
      <c r="C104" s="2" t="s">
        <v>113</v>
      </c>
      <c r="D104" s="2" t="s">
        <v>307</v>
      </c>
      <c r="E104" s="2" t="s">
        <v>307</v>
      </c>
      <c r="F104" s="2" t="s">
        <v>127</v>
      </c>
      <c r="G104" s="2" t="s">
        <v>308</v>
      </c>
      <c r="H104" s="7">
        <f t="shared" si="8"/>
        <v>7.2</v>
      </c>
      <c r="I104" s="21" t="s">
        <v>303</v>
      </c>
      <c r="J104" s="3" t="s">
        <v>0</v>
      </c>
    </row>
    <row r="105" spans="1:10" ht="53.45" customHeight="1" x14ac:dyDescent="0.2">
      <c r="A105" s="5" t="s">
        <v>719</v>
      </c>
      <c r="B105" s="3" t="s">
        <v>309</v>
      </c>
      <c r="C105" s="2" t="s">
        <v>113</v>
      </c>
      <c r="D105" s="2" t="s">
        <v>310</v>
      </c>
      <c r="E105" s="2" t="s">
        <v>310</v>
      </c>
      <c r="F105" s="2" t="s">
        <v>311</v>
      </c>
      <c r="G105" s="2" t="s">
        <v>312</v>
      </c>
      <c r="H105" s="7">
        <f t="shared" si="8"/>
        <v>1.9359605911330047</v>
      </c>
      <c r="I105" s="21" t="s">
        <v>303</v>
      </c>
      <c r="J105" s="3" t="s">
        <v>0</v>
      </c>
    </row>
    <row r="106" spans="1:10" ht="41.25" customHeight="1" x14ac:dyDescent="0.2">
      <c r="A106" s="5" t="s">
        <v>720</v>
      </c>
      <c r="B106" s="3" t="s">
        <v>313</v>
      </c>
      <c r="C106" s="2" t="s">
        <v>166</v>
      </c>
      <c r="D106" s="2" t="s">
        <v>314</v>
      </c>
      <c r="E106" s="2" t="s">
        <v>62</v>
      </c>
      <c r="F106" s="2" t="s">
        <v>315</v>
      </c>
      <c r="G106" s="2" t="s">
        <v>316</v>
      </c>
      <c r="H106" s="7">
        <f t="shared" si="8"/>
        <v>0.95454545454545447</v>
      </c>
      <c r="I106" s="22" t="s">
        <v>694</v>
      </c>
      <c r="J106" s="3" t="s">
        <v>0</v>
      </c>
    </row>
    <row r="107" spans="1:10" ht="40.5" customHeight="1" x14ac:dyDescent="0.2">
      <c r="A107" s="5" t="s">
        <v>721</v>
      </c>
      <c r="B107" s="3" t="s">
        <v>317</v>
      </c>
      <c r="C107" s="2" t="s">
        <v>113</v>
      </c>
      <c r="D107" s="2" t="s">
        <v>318</v>
      </c>
      <c r="E107" s="2" t="s">
        <v>319</v>
      </c>
      <c r="F107" s="2" t="s">
        <v>319</v>
      </c>
      <c r="G107" s="2" t="s">
        <v>54</v>
      </c>
      <c r="H107" s="7">
        <f t="shared" si="8"/>
        <v>0.98770104068117315</v>
      </c>
      <c r="I107" s="21" t="s">
        <v>303</v>
      </c>
      <c r="J107" s="3" t="s">
        <v>0</v>
      </c>
    </row>
    <row r="108" spans="1:10" ht="19.5" customHeight="1" x14ac:dyDescent="0.2">
      <c r="A108" s="23" t="s">
        <v>722</v>
      </c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346.5" customHeight="1" x14ac:dyDescent="0.2">
      <c r="A109" s="5" t="s">
        <v>723</v>
      </c>
      <c r="B109" s="3" t="s">
        <v>321</v>
      </c>
      <c r="C109" s="2" t="s">
        <v>113</v>
      </c>
      <c r="D109" s="2" t="s">
        <v>322</v>
      </c>
      <c r="E109" s="2" t="s">
        <v>119</v>
      </c>
      <c r="F109" s="2" t="s">
        <v>323</v>
      </c>
      <c r="G109" s="2" t="s">
        <v>324</v>
      </c>
      <c r="H109" s="7">
        <f>F109/D109</f>
        <v>1.0001060895395713</v>
      </c>
      <c r="I109" s="22" t="s">
        <v>726</v>
      </c>
      <c r="J109" s="3" t="s">
        <v>0</v>
      </c>
    </row>
    <row r="110" spans="1:10" ht="118.5" customHeight="1" x14ac:dyDescent="0.2">
      <c r="A110" s="5" t="s">
        <v>724</v>
      </c>
      <c r="B110" s="3" t="s">
        <v>325</v>
      </c>
      <c r="C110" s="2" t="s">
        <v>166</v>
      </c>
      <c r="D110" s="2" t="s">
        <v>326</v>
      </c>
      <c r="E110" s="2" t="s">
        <v>327</v>
      </c>
      <c r="F110" s="2" t="s">
        <v>328</v>
      </c>
      <c r="G110" s="2" t="s">
        <v>329</v>
      </c>
      <c r="H110" s="7">
        <f t="shared" ref="H110:H111" si="9">F110/D110</f>
        <v>1.1676118864037044</v>
      </c>
      <c r="I110" s="22" t="s">
        <v>727</v>
      </c>
      <c r="J110" s="3" t="s">
        <v>0</v>
      </c>
    </row>
    <row r="111" spans="1:10" ht="117.75" customHeight="1" x14ac:dyDescent="0.2">
      <c r="A111" s="5" t="s">
        <v>725</v>
      </c>
      <c r="B111" s="3" t="s">
        <v>330</v>
      </c>
      <c r="C111" s="2" t="s">
        <v>113</v>
      </c>
      <c r="D111" s="2" t="s">
        <v>331</v>
      </c>
      <c r="E111" s="2" t="s">
        <v>135</v>
      </c>
      <c r="F111" s="2" t="s">
        <v>332</v>
      </c>
      <c r="G111" s="2" t="s">
        <v>333</v>
      </c>
      <c r="H111" s="7">
        <f t="shared" si="9"/>
        <v>1.002917211548134</v>
      </c>
      <c r="I111" s="22" t="s">
        <v>728</v>
      </c>
      <c r="J111" s="3" t="s">
        <v>0</v>
      </c>
    </row>
    <row r="112" spans="1:10" ht="21" customHeight="1" x14ac:dyDescent="0.2">
      <c r="A112" s="23" t="s">
        <v>729</v>
      </c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33.5" customHeight="1" x14ac:dyDescent="0.2">
      <c r="A113" s="5" t="s">
        <v>732</v>
      </c>
      <c r="B113" s="3" t="s">
        <v>334</v>
      </c>
      <c r="C113" s="2" t="s">
        <v>113</v>
      </c>
      <c r="D113" s="2" t="s">
        <v>335</v>
      </c>
      <c r="E113" s="2" t="s">
        <v>336</v>
      </c>
      <c r="F113" s="2" t="s">
        <v>337</v>
      </c>
      <c r="G113" s="2" t="s">
        <v>338</v>
      </c>
      <c r="H113" s="7">
        <f>F113/D113</f>
        <v>1.0146746476153696</v>
      </c>
      <c r="I113" s="22" t="s">
        <v>730</v>
      </c>
      <c r="J113" s="3" t="s">
        <v>0</v>
      </c>
    </row>
    <row r="114" spans="1:10" ht="363" customHeight="1" x14ac:dyDescent="0.2">
      <c r="A114" s="5" t="s">
        <v>733</v>
      </c>
      <c r="B114" s="3" t="s">
        <v>339</v>
      </c>
      <c r="C114" s="2" t="s">
        <v>144</v>
      </c>
      <c r="D114" s="2" t="s">
        <v>133</v>
      </c>
      <c r="E114" s="2" t="s">
        <v>71</v>
      </c>
      <c r="F114" s="2" t="s">
        <v>116</v>
      </c>
      <c r="G114" s="2" t="s">
        <v>148</v>
      </c>
      <c r="H114" s="7">
        <f t="shared" ref="H114:H115" si="10">F114/D114</f>
        <v>1.1363636363636365</v>
      </c>
      <c r="I114" s="22" t="s">
        <v>731</v>
      </c>
      <c r="J114" s="3" t="s">
        <v>0</v>
      </c>
    </row>
    <row r="115" spans="1:10" ht="362.25" customHeight="1" x14ac:dyDescent="0.2">
      <c r="A115" s="5" t="s">
        <v>734</v>
      </c>
      <c r="B115" s="3" t="s">
        <v>340</v>
      </c>
      <c r="C115" s="2" t="s">
        <v>113</v>
      </c>
      <c r="D115" s="2" t="s">
        <v>293</v>
      </c>
      <c r="E115" s="2" t="s">
        <v>253</v>
      </c>
      <c r="F115" s="2" t="s">
        <v>341</v>
      </c>
      <c r="G115" s="2" t="s">
        <v>342</v>
      </c>
      <c r="H115" s="7">
        <f t="shared" si="10"/>
        <v>1.1363028953229399</v>
      </c>
      <c r="I115" s="22" t="s">
        <v>731</v>
      </c>
      <c r="J115" s="3" t="s">
        <v>0</v>
      </c>
    </row>
    <row r="116" spans="1:10" ht="27.4" customHeight="1" x14ac:dyDescent="0.2">
      <c r="A116" s="23" t="s">
        <v>735</v>
      </c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40.5" customHeight="1" x14ac:dyDescent="0.2">
      <c r="A117" s="5" t="s">
        <v>736</v>
      </c>
      <c r="B117" s="3" t="s">
        <v>344</v>
      </c>
      <c r="C117" s="2" t="s">
        <v>113</v>
      </c>
      <c r="D117" s="2" t="s">
        <v>148</v>
      </c>
      <c r="E117" s="2" t="s">
        <v>345</v>
      </c>
      <c r="F117" s="2" t="s">
        <v>346</v>
      </c>
      <c r="G117" s="2" t="s">
        <v>347</v>
      </c>
      <c r="H117" s="7">
        <f>F117/D117</f>
        <v>1.0671428571428572</v>
      </c>
      <c r="I117" s="22" t="s">
        <v>741</v>
      </c>
      <c r="J117" s="3" t="s">
        <v>0</v>
      </c>
    </row>
    <row r="118" spans="1:10" ht="27.4" customHeight="1" x14ac:dyDescent="0.2">
      <c r="A118" s="5" t="s">
        <v>737</v>
      </c>
      <c r="B118" s="3" t="s">
        <v>348</v>
      </c>
      <c r="C118" s="2" t="s">
        <v>291</v>
      </c>
      <c r="D118" s="2" t="s">
        <v>349</v>
      </c>
      <c r="E118" s="2" t="s">
        <v>350</v>
      </c>
      <c r="F118" s="2" t="s">
        <v>351</v>
      </c>
      <c r="G118" s="2" t="s">
        <v>352</v>
      </c>
      <c r="H118" s="7">
        <f t="shared" ref="H118:H121" si="11">F118/D118</f>
        <v>1.0670618459245749</v>
      </c>
      <c r="I118" s="22" t="s">
        <v>741</v>
      </c>
      <c r="J118" s="3" t="s">
        <v>0</v>
      </c>
    </row>
    <row r="119" spans="1:10" ht="67.349999999999994" customHeight="1" x14ac:dyDescent="0.2">
      <c r="A119" s="5" t="s">
        <v>738</v>
      </c>
      <c r="B119" s="3" t="s">
        <v>353</v>
      </c>
      <c r="C119" s="2" t="s">
        <v>113</v>
      </c>
      <c r="D119" s="2" t="s">
        <v>354</v>
      </c>
      <c r="E119" s="2" t="s">
        <v>355</v>
      </c>
      <c r="F119" s="2" t="s">
        <v>356</v>
      </c>
      <c r="G119" s="2" t="s">
        <v>357</v>
      </c>
      <c r="H119" s="7">
        <f t="shared" si="11"/>
        <v>1.6453488372093024</v>
      </c>
      <c r="I119" s="22" t="s">
        <v>742</v>
      </c>
      <c r="J119" s="3" t="s">
        <v>0</v>
      </c>
    </row>
    <row r="120" spans="1:10" ht="80.45" customHeight="1" x14ac:dyDescent="0.2">
      <c r="A120" s="5" t="s">
        <v>739</v>
      </c>
      <c r="B120" s="3" t="s">
        <v>358</v>
      </c>
      <c r="C120" s="2" t="s">
        <v>113</v>
      </c>
      <c r="D120" s="2" t="s">
        <v>359</v>
      </c>
      <c r="E120" s="2" t="s">
        <v>360</v>
      </c>
      <c r="F120" s="2" t="s">
        <v>361</v>
      </c>
      <c r="G120" s="2" t="s">
        <v>362</v>
      </c>
      <c r="H120" s="7">
        <f t="shared" si="11"/>
        <v>2.9930374238468231</v>
      </c>
      <c r="I120" s="22" t="s">
        <v>743</v>
      </c>
      <c r="J120" s="3" t="s">
        <v>0</v>
      </c>
    </row>
    <row r="121" spans="1:10" ht="40.5" customHeight="1" x14ac:dyDescent="0.2">
      <c r="A121" s="5" t="s">
        <v>740</v>
      </c>
      <c r="B121" s="3" t="s">
        <v>363</v>
      </c>
      <c r="C121" s="2" t="s">
        <v>364</v>
      </c>
      <c r="D121" s="2" t="s">
        <v>365</v>
      </c>
      <c r="E121" s="2" t="s">
        <v>366</v>
      </c>
      <c r="F121" s="2" t="s">
        <v>367</v>
      </c>
      <c r="G121" s="2" t="s">
        <v>368</v>
      </c>
      <c r="H121" s="7">
        <f t="shared" si="11"/>
        <v>1.0107172300082441</v>
      </c>
      <c r="I121" s="22" t="s">
        <v>744</v>
      </c>
      <c r="J121" s="3" t="s">
        <v>0</v>
      </c>
    </row>
    <row r="122" spans="1:10" ht="26.25" customHeight="1" x14ac:dyDescent="0.2">
      <c r="A122" s="23" t="s">
        <v>745</v>
      </c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ht="27.4" customHeight="1" x14ac:dyDescent="0.2">
      <c r="A123" s="5" t="s">
        <v>746</v>
      </c>
      <c r="B123" s="3" t="s">
        <v>373</v>
      </c>
      <c r="C123" s="2" t="s">
        <v>76</v>
      </c>
      <c r="D123" s="2" t="s">
        <v>374</v>
      </c>
      <c r="E123" s="2" t="s">
        <v>254</v>
      </c>
      <c r="F123" s="2" t="s">
        <v>254</v>
      </c>
      <c r="G123" s="2" t="s">
        <v>54</v>
      </c>
      <c r="H123" s="7">
        <f>F123/D123</f>
        <v>0.99980396000784166</v>
      </c>
      <c r="I123" s="21" t="s">
        <v>143</v>
      </c>
      <c r="J123" s="3" t="s">
        <v>0</v>
      </c>
    </row>
    <row r="124" spans="1:10" ht="80.45" customHeight="1" x14ac:dyDescent="0.2">
      <c r="A124" s="5" t="s">
        <v>747</v>
      </c>
      <c r="B124" s="3" t="s">
        <v>375</v>
      </c>
      <c r="C124" s="2" t="s">
        <v>113</v>
      </c>
      <c r="D124" s="2" t="s">
        <v>376</v>
      </c>
      <c r="E124" s="2" t="s">
        <v>376</v>
      </c>
      <c r="F124" s="2" t="s">
        <v>376</v>
      </c>
      <c r="G124" s="2" t="s">
        <v>54</v>
      </c>
      <c r="H124" s="7">
        <f>F124/D124</f>
        <v>1</v>
      </c>
      <c r="I124" s="21" t="s">
        <v>143</v>
      </c>
      <c r="J124" s="3" t="s">
        <v>0</v>
      </c>
    </row>
    <row r="125" spans="1:10" ht="24.75" customHeight="1" x14ac:dyDescent="0.2">
      <c r="A125" s="23" t="s">
        <v>748</v>
      </c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ht="52.5" customHeight="1" x14ac:dyDescent="0.2">
      <c r="A126" s="5" t="s">
        <v>749</v>
      </c>
      <c r="B126" s="3" t="s">
        <v>874</v>
      </c>
      <c r="C126" s="2" t="s">
        <v>113</v>
      </c>
      <c r="D126" s="2" t="s">
        <v>290</v>
      </c>
      <c r="E126" s="2" t="s">
        <v>131</v>
      </c>
      <c r="F126" s="2" t="s">
        <v>131</v>
      </c>
      <c r="G126" s="2" t="s">
        <v>54</v>
      </c>
      <c r="H126" s="7">
        <f>F126/D126</f>
        <v>1.3786407766990292</v>
      </c>
      <c r="I126" s="21" t="s">
        <v>143</v>
      </c>
      <c r="J126" s="3" t="s">
        <v>0</v>
      </c>
    </row>
    <row r="127" spans="1:10" ht="15.75" customHeight="1" x14ac:dyDescent="0.2">
      <c r="A127" s="5" t="s">
        <v>750</v>
      </c>
      <c r="B127" s="3" t="s">
        <v>377</v>
      </c>
      <c r="C127" s="2" t="s">
        <v>113</v>
      </c>
      <c r="D127" s="2" t="s">
        <v>61</v>
      </c>
      <c r="E127" s="2" t="s">
        <v>61</v>
      </c>
      <c r="F127" s="2" t="s">
        <v>61</v>
      </c>
      <c r="G127" s="2" t="s">
        <v>54</v>
      </c>
      <c r="H127" s="7">
        <f t="shared" ref="H127:H128" si="12">F127/D127</f>
        <v>1</v>
      </c>
      <c r="I127" s="21" t="s">
        <v>143</v>
      </c>
      <c r="J127" s="3" t="s">
        <v>0</v>
      </c>
    </row>
    <row r="128" spans="1:10" ht="82.5" customHeight="1" x14ac:dyDescent="0.2">
      <c r="A128" s="5" t="s">
        <v>751</v>
      </c>
      <c r="B128" s="3" t="s">
        <v>875</v>
      </c>
      <c r="C128" s="2" t="s">
        <v>364</v>
      </c>
      <c r="D128" s="2" t="s">
        <v>378</v>
      </c>
      <c r="E128" s="2" t="s">
        <v>379</v>
      </c>
      <c r="F128" s="2" t="s">
        <v>380</v>
      </c>
      <c r="G128" s="2" t="s">
        <v>381</v>
      </c>
      <c r="H128" s="7">
        <f t="shared" si="12"/>
        <v>1.146031746031746</v>
      </c>
      <c r="I128" s="21" t="s">
        <v>876</v>
      </c>
      <c r="J128" s="3" t="s">
        <v>0</v>
      </c>
    </row>
    <row r="129" spans="1:10" ht="32.25" customHeight="1" x14ac:dyDescent="0.2">
      <c r="A129" s="23" t="s">
        <v>752</v>
      </c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42" customHeight="1" x14ac:dyDescent="0.2">
      <c r="A130" s="5" t="s">
        <v>753</v>
      </c>
      <c r="B130" s="3" t="s">
        <v>382</v>
      </c>
      <c r="C130" s="2" t="s">
        <v>383</v>
      </c>
      <c r="D130" s="2" t="s">
        <v>142</v>
      </c>
      <c r="E130" s="2" t="s">
        <v>384</v>
      </c>
      <c r="F130" s="2" t="s">
        <v>385</v>
      </c>
      <c r="G130" s="2" t="s">
        <v>386</v>
      </c>
      <c r="H130" s="7">
        <f>F130/D130</f>
        <v>1.0017241379310344</v>
      </c>
      <c r="I130" s="22" t="s">
        <v>778</v>
      </c>
      <c r="J130" s="3" t="s">
        <v>0</v>
      </c>
    </row>
    <row r="131" spans="1:10" ht="39.75" customHeight="1" x14ac:dyDescent="0.2">
      <c r="A131" s="5" t="s">
        <v>754</v>
      </c>
      <c r="B131" s="3" t="s">
        <v>387</v>
      </c>
      <c r="C131" s="2" t="s">
        <v>383</v>
      </c>
      <c r="D131" s="2" t="s">
        <v>388</v>
      </c>
      <c r="E131" s="2" t="s">
        <v>389</v>
      </c>
      <c r="F131" s="2" t="s">
        <v>390</v>
      </c>
      <c r="G131" s="2" t="s">
        <v>391</v>
      </c>
      <c r="H131" s="7">
        <f t="shared" ref="H131:H154" si="13">F131/D131</f>
        <v>1.0783783783783785</v>
      </c>
      <c r="I131" s="22" t="s">
        <v>778</v>
      </c>
      <c r="J131" s="3" t="s">
        <v>0</v>
      </c>
    </row>
    <row r="132" spans="1:10" ht="27.4" customHeight="1" x14ac:dyDescent="0.2">
      <c r="A132" s="5" t="s">
        <v>755</v>
      </c>
      <c r="B132" s="3" t="s">
        <v>392</v>
      </c>
      <c r="C132" s="2" t="s">
        <v>393</v>
      </c>
      <c r="D132" s="2" t="s">
        <v>394</v>
      </c>
      <c r="E132" s="2" t="s">
        <v>395</v>
      </c>
      <c r="F132" s="2" t="s">
        <v>395</v>
      </c>
      <c r="G132" s="2" t="s">
        <v>54</v>
      </c>
      <c r="H132" s="7">
        <f t="shared" si="13"/>
        <v>0.99275362318840576</v>
      </c>
      <c r="I132" s="21" t="s">
        <v>143</v>
      </c>
      <c r="J132" s="3" t="s">
        <v>0</v>
      </c>
    </row>
    <row r="133" spans="1:10" ht="27.4" customHeight="1" x14ac:dyDescent="0.2">
      <c r="A133" s="5" t="s">
        <v>756</v>
      </c>
      <c r="B133" s="3" t="s">
        <v>396</v>
      </c>
      <c r="C133" s="2" t="s">
        <v>397</v>
      </c>
      <c r="D133" s="2" t="s">
        <v>398</v>
      </c>
      <c r="E133" s="2" t="s">
        <v>399</v>
      </c>
      <c r="F133" s="2" t="s">
        <v>399</v>
      </c>
      <c r="G133" s="2" t="s">
        <v>54</v>
      </c>
      <c r="H133" s="7">
        <f t="shared" si="13"/>
        <v>0.99972206781545303</v>
      </c>
      <c r="I133" s="21" t="s">
        <v>143</v>
      </c>
      <c r="J133" s="3" t="s">
        <v>0</v>
      </c>
    </row>
    <row r="134" spans="1:10" ht="27.75" customHeight="1" x14ac:dyDescent="0.2">
      <c r="A134" s="5" t="s">
        <v>757</v>
      </c>
      <c r="B134" s="3" t="s">
        <v>400</v>
      </c>
      <c r="C134" s="2" t="s">
        <v>397</v>
      </c>
      <c r="D134" s="2" t="s">
        <v>134</v>
      </c>
      <c r="E134" s="2" t="s">
        <v>401</v>
      </c>
      <c r="F134" s="2" t="s">
        <v>401</v>
      </c>
      <c r="G134" s="2" t="s">
        <v>54</v>
      </c>
      <c r="H134" s="7">
        <f t="shared" si="13"/>
        <v>1.0192307692307692</v>
      </c>
      <c r="I134" s="21" t="s">
        <v>143</v>
      </c>
      <c r="J134" s="3" t="s">
        <v>0</v>
      </c>
    </row>
    <row r="135" spans="1:10" ht="27.4" customHeight="1" x14ac:dyDescent="0.2">
      <c r="A135" s="5" t="s">
        <v>758</v>
      </c>
      <c r="B135" s="3" t="s">
        <v>402</v>
      </c>
      <c r="C135" s="2" t="s">
        <v>403</v>
      </c>
      <c r="D135" s="2" t="s">
        <v>404</v>
      </c>
      <c r="E135" s="2" t="s">
        <v>401</v>
      </c>
      <c r="F135" s="2" t="s">
        <v>401</v>
      </c>
      <c r="G135" s="2" t="s">
        <v>54</v>
      </c>
      <c r="H135" s="7">
        <f t="shared" si="13"/>
        <v>0.76811594202898548</v>
      </c>
      <c r="I135" s="21" t="s">
        <v>143</v>
      </c>
      <c r="J135" s="3" t="s">
        <v>0</v>
      </c>
    </row>
    <row r="136" spans="1:10" ht="51" customHeight="1" x14ac:dyDescent="0.2">
      <c r="A136" s="5" t="s">
        <v>759</v>
      </c>
      <c r="B136" s="3" t="s">
        <v>405</v>
      </c>
      <c r="C136" s="2" t="s">
        <v>406</v>
      </c>
      <c r="D136" s="2" t="s">
        <v>407</v>
      </c>
      <c r="E136" s="2" t="s">
        <v>408</v>
      </c>
      <c r="F136" s="2" t="s">
        <v>408</v>
      </c>
      <c r="G136" s="2" t="s">
        <v>54</v>
      </c>
      <c r="H136" s="7">
        <f t="shared" si="13"/>
        <v>0.9942196531791907</v>
      </c>
      <c r="I136" s="21" t="s">
        <v>143</v>
      </c>
      <c r="J136" s="3" t="s">
        <v>0</v>
      </c>
    </row>
    <row r="137" spans="1:10" ht="66.75" customHeight="1" x14ac:dyDescent="0.2">
      <c r="A137" s="5" t="s">
        <v>760</v>
      </c>
      <c r="B137" s="3" t="s">
        <v>409</v>
      </c>
      <c r="C137" s="2" t="s">
        <v>113</v>
      </c>
      <c r="D137" s="2" t="s">
        <v>410</v>
      </c>
      <c r="E137" s="2" t="s">
        <v>372</v>
      </c>
      <c r="F137" s="2" t="s">
        <v>411</v>
      </c>
      <c r="G137" s="2" t="s">
        <v>412</v>
      </c>
      <c r="H137" s="7">
        <f t="shared" si="13"/>
        <v>0.95580678314491263</v>
      </c>
      <c r="I137" s="22" t="s">
        <v>779</v>
      </c>
      <c r="J137" s="3" t="s">
        <v>0</v>
      </c>
    </row>
    <row r="138" spans="1:10" ht="52.5" customHeight="1" x14ac:dyDescent="0.2">
      <c r="A138" s="5" t="s">
        <v>761</v>
      </c>
      <c r="B138" s="3" t="s">
        <v>413</v>
      </c>
      <c r="C138" s="2" t="s">
        <v>414</v>
      </c>
      <c r="D138" s="2" t="s">
        <v>415</v>
      </c>
      <c r="E138" s="2" t="s">
        <v>416</v>
      </c>
      <c r="F138" s="2" t="s">
        <v>416</v>
      </c>
      <c r="G138" s="2" t="s">
        <v>54</v>
      </c>
      <c r="H138" s="7">
        <f t="shared" si="13"/>
        <v>0.99723756906077343</v>
      </c>
      <c r="I138" s="21" t="s">
        <v>143</v>
      </c>
      <c r="J138" s="3" t="s">
        <v>0</v>
      </c>
    </row>
    <row r="139" spans="1:10" ht="38.25" customHeight="1" x14ac:dyDescent="0.2">
      <c r="A139" s="5" t="s">
        <v>762</v>
      </c>
      <c r="B139" s="3" t="s">
        <v>417</v>
      </c>
      <c r="C139" s="2" t="s">
        <v>113</v>
      </c>
      <c r="D139" s="2" t="s">
        <v>418</v>
      </c>
      <c r="E139" s="2" t="s">
        <v>419</v>
      </c>
      <c r="F139" s="2" t="s">
        <v>419</v>
      </c>
      <c r="G139" s="2" t="s">
        <v>54</v>
      </c>
      <c r="H139" s="7">
        <f t="shared" si="13"/>
        <v>0.99931926480599054</v>
      </c>
      <c r="I139" s="21" t="s">
        <v>143</v>
      </c>
      <c r="J139" s="3" t="s">
        <v>0</v>
      </c>
    </row>
    <row r="140" spans="1:10" ht="27" customHeight="1" x14ac:dyDescent="0.2">
      <c r="A140" s="5" t="s">
        <v>763</v>
      </c>
      <c r="B140" s="3" t="s">
        <v>420</v>
      </c>
      <c r="C140" s="2" t="s">
        <v>113</v>
      </c>
      <c r="D140" s="2" t="s">
        <v>421</v>
      </c>
      <c r="E140" s="2" t="s">
        <v>422</v>
      </c>
      <c r="F140" s="2" t="s">
        <v>422</v>
      </c>
      <c r="G140" s="2" t="s">
        <v>54</v>
      </c>
      <c r="H140" s="7">
        <f t="shared" si="13"/>
        <v>0.99969942891493824</v>
      </c>
      <c r="I140" s="21" t="s">
        <v>143</v>
      </c>
      <c r="J140" s="3" t="s">
        <v>0</v>
      </c>
    </row>
    <row r="141" spans="1:10" ht="40.5" customHeight="1" x14ac:dyDescent="0.2">
      <c r="A141" s="5" t="s">
        <v>764</v>
      </c>
      <c r="B141" s="3" t="s">
        <v>423</v>
      </c>
      <c r="C141" s="2" t="s">
        <v>403</v>
      </c>
      <c r="D141" s="2" t="s">
        <v>194</v>
      </c>
      <c r="E141" s="2" t="s">
        <v>194</v>
      </c>
      <c r="F141" s="2" t="s">
        <v>124</v>
      </c>
      <c r="G141" s="2" t="s">
        <v>424</v>
      </c>
      <c r="H141" s="7">
        <f t="shared" si="13"/>
        <v>0.92105263157894746</v>
      </c>
      <c r="I141" s="22" t="s">
        <v>780</v>
      </c>
      <c r="J141" s="3" t="s">
        <v>0</v>
      </c>
    </row>
    <row r="142" spans="1:10" ht="53.45" customHeight="1" x14ac:dyDescent="0.2">
      <c r="A142" s="5" t="s">
        <v>765</v>
      </c>
      <c r="B142" s="3" t="s">
        <v>425</v>
      </c>
      <c r="C142" s="2" t="s">
        <v>426</v>
      </c>
      <c r="D142" s="2" t="s">
        <v>427</v>
      </c>
      <c r="E142" s="2" t="s">
        <v>428</v>
      </c>
      <c r="F142" s="2" t="s">
        <v>429</v>
      </c>
      <c r="G142" s="2" t="s">
        <v>430</v>
      </c>
      <c r="H142" s="7">
        <f t="shared" si="13"/>
        <v>1.0022383883603805</v>
      </c>
      <c r="I142" s="22" t="s">
        <v>781</v>
      </c>
      <c r="J142" s="3" t="s">
        <v>0</v>
      </c>
    </row>
    <row r="143" spans="1:10" ht="57.75" customHeight="1" x14ac:dyDescent="0.2">
      <c r="A143" s="5" t="s">
        <v>766</v>
      </c>
      <c r="B143" s="3" t="s">
        <v>431</v>
      </c>
      <c r="C143" s="2" t="s">
        <v>113</v>
      </c>
      <c r="D143" s="2" t="s">
        <v>854</v>
      </c>
      <c r="E143" s="2" t="s">
        <v>432</v>
      </c>
      <c r="F143" s="2" t="s">
        <v>432</v>
      </c>
      <c r="G143" s="2" t="s">
        <v>54</v>
      </c>
      <c r="H143" s="7" t="s">
        <v>853</v>
      </c>
      <c r="I143" s="21" t="s">
        <v>143</v>
      </c>
      <c r="J143" s="3" t="s">
        <v>0</v>
      </c>
    </row>
    <row r="144" spans="1:10" ht="93.75" customHeight="1" x14ac:dyDescent="0.2">
      <c r="A144" s="5" t="s">
        <v>767</v>
      </c>
      <c r="B144" s="3" t="s">
        <v>433</v>
      </c>
      <c r="C144" s="2" t="s">
        <v>113</v>
      </c>
      <c r="D144" s="2" t="s">
        <v>854</v>
      </c>
      <c r="E144" s="2" t="s">
        <v>434</v>
      </c>
      <c r="F144" s="2" t="s">
        <v>434</v>
      </c>
      <c r="G144" s="2" t="s">
        <v>54</v>
      </c>
      <c r="H144" s="7" t="s">
        <v>853</v>
      </c>
      <c r="I144" s="21" t="s">
        <v>143</v>
      </c>
      <c r="J144" s="3" t="s">
        <v>0</v>
      </c>
    </row>
    <row r="145" spans="1:10" ht="80.25" customHeight="1" x14ac:dyDescent="0.2">
      <c r="A145" s="5" t="s">
        <v>768</v>
      </c>
      <c r="B145" s="3" t="s">
        <v>435</v>
      </c>
      <c r="C145" s="2" t="s">
        <v>113</v>
      </c>
      <c r="D145" s="2" t="s">
        <v>854</v>
      </c>
      <c r="E145" s="2" t="s">
        <v>436</v>
      </c>
      <c r="F145" s="2" t="s">
        <v>436</v>
      </c>
      <c r="G145" s="2" t="s">
        <v>54</v>
      </c>
      <c r="H145" s="7" t="s">
        <v>853</v>
      </c>
      <c r="I145" s="21" t="s">
        <v>143</v>
      </c>
      <c r="J145" s="3" t="s">
        <v>0</v>
      </c>
    </row>
    <row r="146" spans="1:10" ht="80.25" customHeight="1" x14ac:dyDescent="0.2">
      <c r="A146" s="5" t="s">
        <v>769</v>
      </c>
      <c r="B146" s="3" t="s">
        <v>437</v>
      </c>
      <c r="C146" s="2" t="s">
        <v>113</v>
      </c>
      <c r="D146" s="2" t="s">
        <v>854</v>
      </c>
      <c r="E146" s="2" t="s">
        <v>438</v>
      </c>
      <c r="F146" s="2" t="s">
        <v>438</v>
      </c>
      <c r="G146" s="2" t="s">
        <v>54</v>
      </c>
      <c r="H146" s="7" t="s">
        <v>853</v>
      </c>
      <c r="I146" s="21" t="s">
        <v>143</v>
      </c>
      <c r="J146" s="3" t="s">
        <v>0</v>
      </c>
    </row>
    <row r="147" spans="1:10" ht="78" customHeight="1" x14ac:dyDescent="0.2">
      <c r="A147" s="5" t="s">
        <v>770</v>
      </c>
      <c r="B147" s="3" t="s">
        <v>439</v>
      </c>
      <c r="C147" s="2" t="s">
        <v>113</v>
      </c>
      <c r="D147" s="2" t="s">
        <v>854</v>
      </c>
      <c r="E147" s="2" t="s">
        <v>126</v>
      </c>
      <c r="F147" s="2" t="s">
        <v>126</v>
      </c>
      <c r="G147" s="2" t="s">
        <v>54</v>
      </c>
      <c r="H147" s="7" t="s">
        <v>853</v>
      </c>
      <c r="I147" s="21" t="s">
        <v>143</v>
      </c>
      <c r="J147" s="3" t="s">
        <v>0</v>
      </c>
    </row>
    <row r="148" spans="1:10" ht="77.25" customHeight="1" x14ac:dyDescent="0.2">
      <c r="A148" s="5" t="s">
        <v>771</v>
      </c>
      <c r="B148" s="3" t="s">
        <v>440</v>
      </c>
      <c r="C148" s="2" t="s">
        <v>113</v>
      </c>
      <c r="D148" s="2" t="s">
        <v>854</v>
      </c>
      <c r="E148" s="2" t="s">
        <v>441</v>
      </c>
      <c r="F148" s="2" t="s">
        <v>441</v>
      </c>
      <c r="G148" s="2" t="s">
        <v>54</v>
      </c>
      <c r="H148" s="7" t="s">
        <v>853</v>
      </c>
      <c r="I148" s="21" t="s">
        <v>143</v>
      </c>
      <c r="J148" s="3" t="s">
        <v>0</v>
      </c>
    </row>
    <row r="149" spans="1:10" ht="67.349999999999994" customHeight="1" x14ac:dyDescent="0.2">
      <c r="A149" s="5" t="s">
        <v>772</v>
      </c>
      <c r="B149" s="3" t="s">
        <v>442</v>
      </c>
      <c r="C149" s="2" t="s">
        <v>403</v>
      </c>
      <c r="D149" s="2" t="s">
        <v>443</v>
      </c>
      <c r="E149" s="2" t="s">
        <v>343</v>
      </c>
      <c r="F149" s="2" t="s">
        <v>444</v>
      </c>
      <c r="G149" s="2" t="s">
        <v>445</v>
      </c>
      <c r="H149" s="7">
        <f t="shared" si="13"/>
        <v>1.0654747523556414</v>
      </c>
      <c r="I149" s="22" t="s">
        <v>782</v>
      </c>
      <c r="J149" s="3" t="s">
        <v>0</v>
      </c>
    </row>
    <row r="150" spans="1:10" ht="68.25" customHeight="1" x14ac:dyDescent="0.2">
      <c r="A150" s="5" t="s">
        <v>773</v>
      </c>
      <c r="B150" s="3" t="s">
        <v>446</v>
      </c>
      <c r="C150" s="2" t="s">
        <v>393</v>
      </c>
      <c r="D150" s="2" t="s">
        <v>447</v>
      </c>
      <c r="E150" s="2" t="s">
        <v>448</v>
      </c>
      <c r="F150" s="2" t="s">
        <v>448</v>
      </c>
      <c r="G150" s="2" t="s">
        <v>54</v>
      </c>
      <c r="H150" s="7">
        <f t="shared" si="13"/>
        <v>0.97872340425531923</v>
      </c>
      <c r="I150" s="21" t="s">
        <v>143</v>
      </c>
      <c r="J150" s="3" t="s">
        <v>0</v>
      </c>
    </row>
    <row r="151" spans="1:10" ht="67.349999999999994" customHeight="1" x14ac:dyDescent="0.2">
      <c r="A151" s="5" t="s">
        <v>774</v>
      </c>
      <c r="B151" s="3" t="s">
        <v>449</v>
      </c>
      <c r="C151" s="2" t="s">
        <v>397</v>
      </c>
      <c r="D151" s="2" t="s">
        <v>450</v>
      </c>
      <c r="E151" s="2" t="s">
        <v>451</v>
      </c>
      <c r="F151" s="2" t="s">
        <v>452</v>
      </c>
      <c r="G151" s="2" t="s">
        <v>453</v>
      </c>
      <c r="H151" s="7">
        <f t="shared" si="13"/>
        <v>1.3273542600896862</v>
      </c>
      <c r="I151" s="22" t="s">
        <v>782</v>
      </c>
      <c r="J151" s="3" t="s">
        <v>0</v>
      </c>
    </row>
    <row r="152" spans="1:10" ht="65.25" customHeight="1" x14ac:dyDescent="0.2">
      <c r="A152" s="5" t="s">
        <v>775</v>
      </c>
      <c r="B152" s="3" t="s">
        <v>454</v>
      </c>
      <c r="C152" s="2" t="s">
        <v>397</v>
      </c>
      <c r="D152" s="2" t="s">
        <v>282</v>
      </c>
      <c r="E152" s="2" t="s">
        <v>455</v>
      </c>
      <c r="F152" s="2" t="s">
        <v>455</v>
      </c>
      <c r="G152" s="2" t="s">
        <v>54</v>
      </c>
      <c r="H152" s="7">
        <f t="shared" si="13"/>
        <v>1.4796296296296296</v>
      </c>
      <c r="I152" s="21" t="s">
        <v>143</v>
      </c>
      <c r="J152" s="3" t="s">
        <v>0</v>
      </c>
    </row>
    <row r="153" spans="1:10" ht="65.25" customHeight="1" x14ac:dyDescent="0.2">
      <c r="A153" s="5" t="s">
        <v>776</v>
      </c>
      <c r="B153" s="3" t="s">
        <v>456</v>
      </c>
      <c r="C153" s="2" t="s">
        <v>397</v>
      </c>
      <c r="D153" s="2" t="s">
        <v>457</v>
      </c>
      <c r="E153" s="2" t="s">
        <v>458</v>
      </c>
      <c r="F153" s="2" t="s">
        <v>458</v>
      </c>
      <c r="G153" s="2" t="s">
        <v>54</v>
      </c>
      <c r="H153" s="7">
        <f t="shared" si="13"/>
        <v>0.99981678270428731</v>
      </c>
      <c r="I153" s="21" t="s">
        <v>143</v>
      </c>
      <c r="J153" s="3" t="s">
        <v>0</v>
      </c>
    </row>
    <row r="154" spans="1:10" ht="67.349999999999994" customHeight="1" x14ac:dyDescent="0.2">
      <c r="A154" s="5" t="s">
        <v>777</v>
      </c>
      <c r="B154" s="3" t="s">
        <v>459</v>
      </c>
      <c r="C154" s="2" t="s">
        <v>113</v>
      </c>
      <c r="D154" s="2" t="s">
        <v>460</v>
      </c>
      <c r="E154" s="2" t="s">
        <v>215</v>
      </c>
      <c r="F154" s="2" t="s">
        <v>214</v>
      </c>
      <c r="G154" s="2" t="s">
        <v>461</v>
      </c>
      <c r="H154" s="7">
        <f t="shared" si="13"/>
        <v>1.0229007633587788</v>
      </c>
      <c r="I154" s="22" t="s">
        <v>783</v>
      </c>
      <c r="J154" s="3" t="s">
        <v>0</v>
      </c>
    </row>
    <row r="155" spans="1:10" ht="25.5" customHeight="1" x14ac:dyDescent="0.2">
      <c r="A155" s="23" t="s">
        <v>784</v>
      </c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ht="53.45" customHeight="1" x14ac:dyDescent="0.2">
      <c r="A156" s="5" t="s">
        <v>786</v>
      </c>
      <c r="B156" s="3" t="s">
        <v>462</v>
      </c>
      <c r="C156" s="2" t="s">
        <v>113</v>
      </c>
      <c r="D156" s="2" t="s">
        <v>135</v>
      </c>
      <c r="E156" s="2" t="s">
        <v>135</v>
      </c>
      <c r="F156" s="2" t="s">
        <v>135</v>
      </c>
      <c r="G156" s="2" t="s">
        <v>54</v>
      </c>
      <c r="H156" s="7">
        <f>F156/D156</f>
        <v>1</v>
      </c>
      <c r="I156" s="21" t="s">
        <v>143</v>
      </c>
      <c r="J156" s="3" t="s">
        <v>0</v>
      </c>
    </row>
    <row r="157" spans="1:10" ht="80.45" customHeight="1" x14ac:dyDescent="0.2">
      <c r="A157" s="5" t="s">
        <v>787</v>
      </c>
      <c r="B157" s="3" t="s">
        <v>463</v>
      </c>
      <c r="C157" s="2" t="s">
        <v>113</v>
      </c>
      <c r="D157" s="2" t="s">
        <v>283</v>
      </c>
      <c r="E157" s="2" t="s">
        <v>115</v>
      </c>
      <c r="F157" s="2" t="s">
        <v>234</v>
      </c>
      <c r="G157" s="2" t="s">
        <v>464</v>
      </c>
      <c r="H157" s="7">
        <f t="shared" ref="H157:H160" si="14">F157/D157</f>
        <v>0.9642857142857143</v>
      </c>
      <c r="I157" s="22" t="s">
        <v>785</v>
      </c>
      <c r="J157" s="3" t="s">
        <v>0</v>
      </c>
    </row>
    <row r="158" spans="1:10" ht="80.45" customHeight="1" x14ac:dyDescent="0.2">
      <c r="A158" s="5" t="s">
        <v>788</v>
      </c>
      <c r="B158" s="3" t="s">
        <v>465</v>
      </c>
      <c r="C158" s="2" t="s">
        <v>113</v>
      </c>
      <c r="D158" s="2" t="s">
        <v>135</v>
      </c>
      <c r="E158" s="2" t="s">
        <v>135</v>
      </c>
      <c r="F158" s="2" t="s">
        <v>135</v>
      </c>
      <c r="G158" s="2" t="s">
        <v>54</v>
      </c>
      <c r="H158" s="7">
        <f t="shared" si="14"/>
        <v>1</v>
      </c>
      <c r="I158" s="21" t="s">
        <v>143</v>
      </c>
      <c r="J158" s="3" t="s">
        <v>0</v>
      </c>
    </row>
    <row r="159" spans="1:10" ht="40.5" customHeight="1" x14ac:dyDescent="0.2">
      <c r="A159" s="5" t="s">
        <v>789</v>
      </c>
      <c r="B159" s="3" t="s">
        <v>466</v>
      </c>
      <c r="C159" s="2" t="s">
        <v>144</v>
      </c>
      <c r="D159" s="2" t="s">
        <v>467</v>
      </c>
      <c r="E159" s="2" t="s">
        <v>468</v>
      </c>
      <c r="F159" s="2" t="s">
        <v>468</v>
      </c>
      <c r="G159" s="2" t="s">
        <v>54</v>
      </c>
      <c r="H159" s="7">
        <f t="shared" si="14"/>
        <v>1.4423076923076923</v>
      </c>
      <c r="I159" s="21" t="s">
        <v>143</v>
      </c>
      <c r="J159" s="3" t="s">
        <v>0</v>
      </c>
    </row>
    <row r="160" spans="1:10" ht="120.2" customHeight="1" x14ac:dyDescent="0.2">
      <c r="A160" s="5" t="s">
        <v>790</v>
      </c>
      <c r="B160" s="3" t="s">
        <v>469</v>
      </c>
      <c r="C160" s="2" t="s">
        <v>369</v>
      </c>
      <c r="D160" s="2" t="s">
        <v>470</v>
      </c>
      <c r="E160" s="2" t="s">
        <v>471</v>
      </c>
      <c r="F160" s="2" t="s">
        <v>472</v>
      </c>
      <c r="G160" s="2" t="s">
        <v>473</v>
      </c>
      <c r="H160" s="7">
        <f t="shared" si="14"/>
        <v>0.11492000000000001</v>
      </c>
      <c r="I160" s="22" t="s">
        <v>791</v>
      </c>
      <c r="J160" s="3" t="s">
        <v>0</v>
      </c>
    </row>
    <row r="161" spans="1:10" ht="36" customHeight="1" x14ac:dyDescent="0.2">
      <c r="A161" s="23" t="s">
        <v>792</v>
      </c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92.25" customHeight="1" x14ac:dyDescent="0.2">
      <c r="A162" s="5" t="s">
        <v>793</v>
      </c>
      <c r="B162" s="3" t="s">
        <v>474</v>
      </c>
      <c r="C162" s="2" t="s">
        <v>113</v>
      </c>
      <c r="D162" s="2" t="s">
        <v>145</v>
      </c>
      <c r="E162" s="2" t="s">
        <v>132</v>
      </c>
      <c r="F162" s="2" t="s">
        <v>132</v>
      </c>
      <c r="G162" s="2" t="s">
        <v>54</v>
      </c>
      <c r="H162" s="7">
        <f>F162/D162</f>
        <v>1.1904761904761905</v>
      </c>
      <c r="I162" s="22" t="s">
        <v>798</v>
      </c>
      <c r="J162" s="3" t="s">
        <v>0</v>
      </c>
    </row>
    <row r="163" spans="1:10" ht="109.5" customHeight="1" x14ac:dyDescent="0.2">
      <c r="A163" s="5" t="s">
        <v>794</v>
      </c>
      <c r="B163" s="3" t="s">
        <v>475</v>
      </c>
      <c r="C163" s="2" t="s">
        <v>76</v>
      </c>
      <c r="D163" s="2" t="s">
        <v>65</v>
      </c>
      <c r="E163" s="2" t="s">
        <v>476</v>
      </c>
      <c r="F163" s="2" t="s">
        <v>476</v>
      </c>
      <c r="G163" s="2" t="s">
        <v>54</v>
      </c>
      <c r="H163" s="7">
        <f t="shared" ref="H163:H164" si="15">F163/D163</f>
        <v>1.0454545454545454</v>
      </c>
      <c r="I163" s="21" t="s">
        <v>143</v>
      </c>
      <c r="J163" s="3" t="s">
        <v>0</v>
      </c>
    </row>
    <row r="164" spans="1:10" ht="67.5" customHeight="1" x14ac:dyDescent="0.2">
      <c r="A164" s="5" t="s">
        <v>795</v>
      </c>
      <c r="B164" s="3" t="s">
        <v>477</v>
      </c>
      <c r="C164" s="2" t="s">
        <v>76</v>
      </c>
      <c r="D164" s="2" t="s">
        <v>72</v>
      </c>
      <c r="E164" s="2" t="s">
        <v>478</v>
      </c>
      <c r="F164" s="2" t="s">
        <v>478</v>
      </c>
      <c r="G164" s="2" t="s">
        <v>54</v>
      </c>
      <c r="H164" s="7">
        <f t="shared" si="15"/>
        <v>1.0384615384615385</v>
      </c>
      <c r="I164" s="21" t="s">
        <v>143</v>
      </c>
      <c r="J164" s="3" t="s">
        <v>0</v>
      </c>
    </row>
    <row r="165" spans="1:10" ht="53.25" customHeight="1" x14ac:dyDescent="0.2">
      <c r="A165" s="5" t="s">
        <v>796</v>
      </c>
      <c r="B165" s="3" t="s">
        <v>479</v>
      </c>
      <c r="C165" s="2" t="s">
        <v>76</v>
      </c>
      <c r="D165" s="17" t="s">
        <v>854</v>
      </c>
      <c r="E165" s="2" t="s">
        <v>14</v>
      </c>
      <c r="F165" s="2" t="s">
        <v>14</v>
      </c>
      <c r="G165" s="2" t="s">
        <v>54</v>
      </c>
      <c r="H165" s="17" t="s">
        <v>853</v>
      </c>
      <c r="I165" s="21" t="s">
        <v>143</v>
      </c>
      <c r="J165" s="3" t="s">
        <v>0</v>
      </c>
    </row>
    <row r="166" spans="1:10" ht="78" customHeight="1" x14ac:dyDescent="0.2">
      <c r="A166" s="5" t="s">
        <v>797</v>
      </c>
      <c r="B166" s="3" t="s">
        <v>480</v>
      </c>
      <c r="C166" s="2" t="s">
        <v>76</v>
      </c>
      <c r="D166" s="17" t="s">
        <v>854</v>
      </c>
      <c r="E166" s="2" t="s">
        <v>12</v>
      </c>
      <c r="F166" s="2" t="s">
        <v>12</v>
      </c>
      <c r="G166" s="2" t="s">
        <v>54</v>
      </c>
      <c r="H166" s="17" t="s">
        <v>853</v>
      </c>
      <c r="I166" s="21" t="s">
        <v>143</v>
      </c>
      <c r="J166" s="3" t="s">
        <v>0</v>
      </c>
    </row>
    <row r="167" spans="1:10" ht="33.75" customHeight="1" x14ac:dyDescent="0.2">
      <c r="A167" s="23" t="s">
        <v>799</v>
      </c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ht="69" customHeight="1" x14ac:dyDescent="0.2">
      <c r="A168" s="5" t="s">
        <v>800</v>
      </c>
      <c r="B168" s="3" t="s">
        <v>481</v>
      </c>
      <c r="C168" s="2" t="s">
        <v>166</v>
      </c>
      <c r="D168" s="2" t="s">
        <v>128</v>
      </c>
      <c r="E168" s="2" t="s">
        <v>125</v>
      </c>
      <c r="F168" s="2" t="s">
        <v>128</v>
      </c>
      <c r="G168" s="2" t="s">
        <v>129</v>
      </c>
      <c r="H168" s="7">
        <f>F168/D168</f>
        <v>1</v>
      </c>
      <c r="I168" s="22" t="s">
        <v>802</v>
      </c>
      <c r="J168" s="3" t="s">
        <v>0</v>
      </c>
    </row>
    <row r="169" spans="1:10" ht="53.45" customHeight="1" x14ac:dyDescent="0.2">
      <c r="A169" s="5" t="s">
        <v>801</v>
      </c>
      <c r="B169" s="3" t="s">
        <v>482</v>
      </c>
      <c r="C169" s="2" t="s">
        <v>166</v>
      </c>
      <c r="D169" s="2" t="s">
        <v>65</v>
      </c>
      <c r="E169" s="2" t="s">
        <v>20</v>
      </c>
      <c r="F169" s="2" t="s">
        <v>59</v>
      </c>
      <c r="G169" s="2" t="s">
        <v>63</v>
      </c>
      <c r="H169" s="7">
        <f>F169/D169</f>
        <v>0.90909090909090906</v>
      </c>
      <c r="I169" s="22" t="s">
        <v>803</v>
      </c>
      <c r="J169" s="3" t="s">
        <v>0</v>
      </c>
    </row>
    <row r="170" spans="1:10" ht="24.75" customHeight="1" x14ac:dyDescent="0.2">
      <c r="A170" s="23" t="s">
        <v>804</v>
      </c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ht="126.75" customHeight="1" x14ac:dyDescent="0.2">
      <c r="A171" s="5" t="s">
        <v>805</v>
      </c>
      <c r="B171" s="3" t="s">
        <v>483</v>
      </c>
      <c r="C171" s="2" t="s">
        <v>166</v>
      </c>
      <c r="D171" s="2" t="s">
        <v>484</v>
      </c>
      <c r="E171" s="2" t="s">
        <v>485</v>
      </c>
      <c r="F171" s="2" t="s">
        <v>486</v>
      </c>
      <c r="G171" s="2" t="s">
        <v>487</v>
      </c>
      <c r="H171" s="7">
        <f>F171/D171</f>
        <v>0.89612188365650969</v>
      </c>
      <c r="I171" s="22" t="s">
        <v>877</v>
      </c>
      <c r="J171" s="3" t="s">
        <v>0</v>
      </c>
    </row>
    <row r="172" spans="1:10" ht="207.75" customHeight="1" x14ac:dyDescent="0.2">
      <c r="A172" s="5" t="s">
        <v>806</v>
      </c>
      <c r="B172" s="3" t="s">
        <v>488</v>
      </c>
      <c r="C172" s="2" t="s">
        <v>113</v>
      </c>
      <c r="D172" s="2" t="s">
        <v>123</v>
      </c>
      <c r="E172" s="2" t="s">
        <v>114</v>
      </c>
      <c r="F172" s="2" t="s">
        <v>489</v>
      </c>
      <c r="G172" s="2" t="s">
        <v>490</v>
      </c>
      <c r="H172" s="7">
        <f t="shared" ref="H172:H178" si="16">F172/D172</f>
        <v>0.87204545454545446</v>
      </c>
      <c r="I172" s="21" t="s">
        <v>878</v>
      </c>
      <c r="J172" s="3" t="s">
        <v>0</v>
      </c>
    </row>
    <row r="173" spans="1:10" ht="408.75" customHeight="1" x14ac:dyDescent="0.2">
      <c r="A173" s="5" t="s">
        <v>807</v>
      </c>
      <c r="B173" s="3" t="s">
        <v>491</v>
      </c>
      <c r="C173" s="2" t="s">
        <v>113</v>
      </c>
      <c r="D173" s="2" t="s">
        <v>0</v>
      </c>
      <c r="E173" s="2" t="s">
        <v>135</v>
      </c>
      <c r="F173" s="2" t="s">
        <v>54</v>
      </c>
      <c r="G173" s="2" t="s">
        <v>63</v>
      </c>
      <c r="H173" s="17" t="s">
        <v>853</v>
      </c>
      <c r="I173" s="22" t="s">
        <v>814</v>
      </c>
      <c r="J173" s="3" t="s">
        <v>0</v>
      </c>
    </row>
    <row r="174" spans="1:10" ht="238.5" customHeight="1" x14ac:dyDescent="0.2">
      <c r="A174" s="5" t="s">
        <v>808</v>
      </c>
      <c r="B174" s="3" t="s">
        <v>492</v>
      </c>
      <c r="C174" s="2" t="s">
        <v>76</v>
      </c>
      <c r="D174" s="2" t="s">
        <v>0</v>
      </c>
      <c r="E174" s="2" t="s">
        <v>170</v>
      </c>
      <c r="F174" s="2" t="s">
        <v>493</v>
      </c>
      <c r="G174" s="2" t="s">
        <v>494</v>
      </c>
      <c r="H174" s="17" t="s">
        <v>853</v>
      </c>
      <c r="I174" s="21" t="s">
        <v>879</v>
      </c>
      <c r="J174" s="3" t="s">
        <v>0</v>
      </c>
    </row>
    <row r="175" spans="1:10" ht="409.6" customHeight="1" x14ac:dyDescent="0.2">
      <c r="A175" s="5" t="s">
        <v>809</v>
      </c>
      <c r="B175" s="3" t="s">
        <v>495</v>
      </c>
      <c r="C175" s="2" t="s">
        <v>76</v>
      </c>
      <c r="D175" s="2" t="s">
        <v>0</v>
      </c>
      <c r="E175" s="2" t="s">
        <v>496</v>
      </c>
      <c r="F175" s="2" t="s">
        <v>497</v>
      </c>
      <c r="G175" s="2" t="s">
        <v>498</v>
      </c>
      <c r="H175" s="17" t="s">
        <v>853</v>
      </c>
      <c r="I175" s="21" t="s">
        <v>879</v>
      </c>
      <c r="J175" s="3" t="s">
        <v>0</v>
      </c>
    </row>
    <row r="176" spans="1:10" ht="212.85" customHeight="1" x14ac:dyDescent="0.2">
      <c r="A176" s="5" t="s">
        <v>810</v>
      </c>
      <c r="B176" s="3" t="s">
        <v>499</v>
      </c>
      <c r="C176" s="2" t="s">
        <v>113</v>
      </c>
      <c r="D176" s="2" t="s">
        <v>0</v>
      </c>
      <c r="E176" s="2" t="s">
        <v>121</v>
      </c>
      <c r="F176" s="2" t="s">
        <v>500</v>
      </c>
      <c r="G176" s="2" t="s">
        <v>501</v>
      </c>
      <c r="H176" s="17" t="s">
        <v>853</v>
      </c>
      <c r="I176" s="21" t="s">
        <v>878</v>
      </c>
      <c r="J176" s="3" t="s">
        <v>0</v>
      </c>
    </row>
    <row r="177" spans="1:10" ht="67.349999999999994" customHeight="1" x14ac:dyDescent="0.2">
      <c r="A177" s="5" t="s">
        <v>811</v>
      </c>
      <c r="B177" s="3" t="s">
        <v>502</v>
      </c>
      <c r="C177" s="2" t="s">
        <v>113</v>
      </c>
      <c r="D177" s="2" t="s">
        <v>135</v>
      </c>
      <c r="E177" s="2" t="s">
        <v>167</v>
      </c>
      <c r="F177" s="2" t="s">
        <v>503</v>
      </c>
      <c r="G177" s="2" t="s">
        <v>504</v>
      </c>
      <c r="H177" s="7">
        <f t="shared" si="16"/>
        <v>0.98411111111111105</v>
      </c>
      <c r="I177" s="22" t="s">
        <v>815</v>
      </c>
      <c r="J177" s="3" t="s">
        <v>0</v>
      </c>
    </row>
    <row r="178" spans="1:10" ht="93.4" customHeight="1" x14ac:dyDescent="0.2">
      <c r="A178" s="5" t="s">
        <v>812</v>
      </c>
      <c r="B178" s="3" t="s">
        <v>505</v>
      </c>
      <c r="C178" s="2" t="s">
        <v>113</v>
      </c>
      <c r="D178" s="2" t="s">
        <v>506</v>
      </c>
      <c r="E178" s="2" t="s">
        <v>507</v>
      </c>
      <c r="F178" s="2" t="s">
        <v>149</v>
      </c>
      <c r="G178" s="2" t="s">
        <v>508</v>
      </c>
      <c r="H178" s="7">
        <f t="shared" si="16"/>
        <v>0.94232987312572092</v>
      </c>
      <c r="I178" s="22" t="s">
        <v>816</v>
      </c>
      <c r="J178" s="3" t="s">
        <v>0</v>
      </c>
    </row>
    <row r="179" spans="1:10" ht="67.349999999999994" customHeight="1" x14ac:dyDescent="0.2">
      <c r="A179" s="5" t="s">
        <v>813</v>
      </c>
      <c r="B179" s="3" t="s">
        <v>509</v>
      </c>
      <c r="C179" s="2" t="s">
        <v>113</v>
      </c>
      <c r="D179" s="2" t="s">
        <v>0</v>
      </c>
      <c r="E179" s="2" t="s">
        <v>172</v>
      </c>
      <c r="F179" s="2" t="s">
        <v>510</v>
      </c>
      <c r="G179" s="2" t="s">
        <v>511</v>
      </c>
      <c r="H179" s="17" t="s">
        <v>853</v>
      </c>
      <c r="I179" s="22" t="s">
        <v>880</v>
      </c>
      <c r="J179" s="3" t="s">
        <v>0</v>
      </c>
    </row>
    <row r="180" spans="1:10" ht="19.5" customHeight="1" x14ac:dyDescent="0.2">
      <c r="A180" s="23" t="s">
        <v>817</v>
      </c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ht="30" customHeight="1" x14ac:dyDescent="0.2">
      <c r="A181" s="5" t="s">
        <v>818</v>
      </c>
      <c r="B181" s="3" t="s">
        <v>512</v>
      </c>
      <c r="C181" s="2" t="s">
        <v>166</v>
      </c>
      <c r="D181" s="2" t="s">
        <v>513</v>
      </c>
      <c r="E181" s="2" t="s">
        <v>514</v>
      </c>
      <c r="F181" s="2" t="s">
        <v>514</v>
      </c>
      <c r="G181" s="2" t="s">
        <v>54</v>
      </c>
      <c r="H181" s="7">
        <f>F181/D181</f>
        <v>1.2302158273381294</v>
      </c>
      <c r="I181" s="21" t="s">
        <v>143</v>
      </c>
      <c r="J181" s="3" t="s">
        <v>0</v>
      </c>
    </row>
    <row r="182" spans="1:10" ht="53.45" customHeight="1" x14ac:dyDescent="0.2">
      <c r="A182" s="5" t="s">
        <v>819</v>
      </c>
      <c r="B182" s="3" t="s">
        <v>515</v>
      </c>
      <c r="C182" s="2" t="s">
        <v>166</v>
      </c>
      <c r="D182" s="2">
        <v>224</v>
      </c>
      <c r="E182" s="2" t="s">
        <v>320</v>
      </c>
      <c r="F182" s="2" t="s">
        <v>516</v>
      </c>
      <c r="G182" s="2" t="s">
        <v>517</v>
      </c>
      <c r="H182" s="7">
        <v>1.4553</v>
      </c>
      <c r="I182" s="22" t="s">
        <v>827</v>
      </c>
      <c r="J182" s="3" t="s">
        <v>0</v>
      </c>
    </row>
    <row r="183" spans="1:10" ht="80.45" customHeight="1" x14ac:dyDescent="0.2">
      <c r="A183" s="5" t="s">
        <v>820</v>
      </c>
      <c r="B183" s="3" t="s">
        <v>518</v>
      </c>
      <c r="C183" s="2" t="s">
        <v>166</v>
      </c>
      <c r="D183" s="2" t="s">
        <v>13</v>
      </c>
      <c r="E183" s="2" t="s">
        <v>16</v>
      </c>
      <c r="F183" s="2" t="s">
        <v>18</v>
      </c>
      <c r="G183" s="2" t="s">
        <v>148</v>
      </c>
      <c r="H183" s="7">
        <f t="shared" ref="H183:H189" si="17">F183/D183</f>
        <v>3.5</v>
      </c>
      <c r="I183" s="22" t="s">
        <v>830</v>
      </c>
      <c r="J183" s="3" t="s">
        <v>0</v>
      </c>
    </row>
    <row r="184" spans="1:10" ht="18.75" customHeight="1" x14ac:dyDescent="0.2">
      <c r="A184" s="5" t="s">
        <v>821</v>
      </c>
      <c r="B184" s="3" t="s">
        <v>519</v>
      </c>
      <c r="C184" s="2" t="s">
        <v>166</v>
      </c>
      <c r="D184" s="2" t="s">
        <v>370</v>
      </c>
      <c r="E184" s="2" t="s">
        <v>520</v>
      </c>
      <c r="F184" s="2" t="s">
        <v>520</v>
      </c>
      <c r="G184" s="2" t="s">
        <v>54</v>
      </c>
      <c r="H184" s="7">
        <f t="shared" si="17"/>
        <v>1.038888888888889</v>
      </c>
      <c r="I184" s="21" t="s">
        <v>143</v>
      </c>
      <c r="J184" s="3" t="s">
        <v>0</v>
      </c>
    </row>
    <row r="185" spans="1:10" ht="42" customHeight="1" x14ac:dyDescent="0.2">
      <c r="A185" s="5" t="s">
        <v>822</v>
      </c>
      <c r="B185" s="3" t="s">
        <v>521</v>
      </c>
      <c r="C185" s="2" t="s">
        <v>113</v>
      </c>
      <c r="D185" s="2" t="s">
        <v>15</v>
      </c>
      <c r="E185" s="2" t="s">
        <v>19</v>
      </c>
      <c r="F185" s="2" t="s">
        <v>19</v>
      </c>
      <c r="G185" s="2" t="s">
        <v>54</v>
      </c>
      <c r="H185" s="7">
        <f t="shared" si="17"/>
        <v>2</v>
      </c>
      <c r="I185" s="21" t="s">
        <v>143</v>
      </c>
      <c r="J185" s="3" t="s">
        <v>0</v>
      </c>
    </row>
    <row r="186" spans="1:10" ht="28.5" customHeight="1" x14ac:dyDescent="0.2">
      <c r="A186" s="5" t="s">
        <v>823</v>
      </c>
      <c r="B186" s="3" t="s">
        <v>522</v>
      </c>
      <c r="C186" s="2" t="s">
        <v>166</v>
      </c>
      <c r="D186" s="2" t="s">
        <v>15</v>
      </c>
      <c r="E186" s="2" t="s">
        <v>17</v>
      </c>
      <c r="F186" s="2" t="s">
        <v>17</v>
      </c>
      <c r="G186" s="2" t="s">
        <v>54</v>
      </c>
      <c r="H186" s="7">
        <f t="shared" si="17"/>
        <v>1.5</v>
      </c>
      <c r="I186" s="21" t="s">
        <v>143</v>
      </c>
      <c r="J186" s="3" t="s">
        <v>0</v>
      </c>
    </row>
    <row r="187" spans="1:10" ht="56.25" customHeight="1" x14ac:dyDescent="0.2">
      <c r="A187" s="5" t="s">
        <v>824</v>
      </c>
      <c r="B187" s="3" t="s">
        <v>523</v>
      </c>
      <c r="C187" s="2" t="s">
        <v>113</v>
      </c>
      <c r="D187" s="2" t="s">
        <v>127</v>
      </c>
      <c r="E187" s="2" t="s">
        <v>136</v>
      </c>
      <c r="F187" s="2" t="s">
        <v>136</v>
      </c>
      <c r="G187" s="2" t="s">
        <v>54</v>
      </c>
      <c r="H187" s="7">
        <f t="shared" si="17"/>
        <v>1.5</v>
      </c>
      <c r="I187" s="21" t="s">
        <v>143</v>
      </c>
      <c r="J187" s="3" t="s">
        <v>0</v>
      </c>
    </row>
    <row r="188" spans="1:10" ht="102.75" customHeight="1" x14ac:dyDescent="0.2">
      <c r="A188" s="5" t="s">
        <v>825</v>
      </c>
      <c r="B188" s="3" t="s">
        <v>524</v>
      </c>
      <c r="C188" s="2" t="s">
        <v>113</v>
      </c>
      <c r="D188" s="2" t="s">
        <v>478</v>
      </c>
      <c r="E188" s="2" t="s">
        <v>67</v>
      </c>
      <c r="F188" s="2" t="s">
        <v>525</v>
      </c>
      <c r="G188" s="2" t="s">
        <v>526</v>
      </c>
      <c r="H188" s="7">
        <f t="shared" si="17"/>
        <v>1.1548148148148147</v>
      </c>
      <c r="I188" s="22" t="s">
        <v>828</v>
      </c>
      <c r="J188" s="3" t="s">
        <v>0</v>
      </c>
    </row>
    <row r="189" spans="1:10" ht="130.5" customHeight="1" x14ac:dyDescent="0.2">
      <c r="A189" s="5" t="s">
        <v>826</v>
      </c>
      <c r="B189" s="3" t="s">
        <v>527</v>
      </c>
      <c r="C189" s="2" t="s">
        <v>113</v>
      </c>
      <c r="D189" s="2" t="s">
        <v>135</v>
      </c>
      <c r="E189" s="2" t="s">
        <v>135</v>
      </c>
      <c r="F189" s="2" t="s">
        <v>54</v>
      </c>
      <c r="G189" s="2" t="s">
        <v>63</v>
      </c>
      <c r="H189" s="7">
        <f t="shared" si="17"/>
        <v>1.1111111111111112</v>
      </c>
      <c r="I189" s="22" t="s">
        <v>829</v>
      </c>
      <c r="J189" s="3" t="s">
        <v>0</v>
      </c>
    </row>
    <row r="190" spans="1:10" ht="24" customHeight="1" x14ac:dyDescent="0.2">
      <c r="A190" s="23" t="s">
        <v>831</v>
      </c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ht="93.75" customHeight="1" x14ac:dyDescent="0.2">
      <c r="A191" s="5" t="s">
        <v>832</v>
      </c>
      <c r="B191" s="3" t="s">
        <v>528</v>
      </c>
      <c r="C191" s="2" t="s">
        <v>21</v>
      </c>
      <c r="D191" s="2" t="s">
        <v>371</v>
      </c>
      <c r="E191" s="2" t="s">
        <v>292</v>
      </c>
      <c r="F191" s="2" t="s">
        <v>529</v>
      </c>
      <c r="G191" s="2" t="s">
        <v>530</v>
      </c>
      <c r="H191" s="7">
        <f>F191/D191</f>
        <v>2.4888888888888889</v>
      </c>
      <c r="I191" s="22" t="s">
        <v>835</v>
      </c>
      <c r="J191" s="3" t="s">
        <v>0</v>
      </c>
    </row>
    <row r="192" spans="1:10" ht="80.45" customHeight="1" x14ac:dyDescent="0.2">
      <c r="A192" s="5" t="s">
        <v>833</v>
      </c>
      <c r="B192" s="3" t="s">
        <v>531</v>
      </c>
      <c r="C192" s="2" t="s">
        <v>166</v>
      </c>
      <c r="D192" s="2" t="s">
        <v>532</v>
      </c>
      <c r="E192" s="2" t="s">
        <v>169</v>
      </c>
      <c r="F192" s="2" t="s">
        <v>533</v>
      </c>
      <c r="G192" s="2" t="s">
        <v>534</v>
      </c>
      <c r="H192" s="7">
        <f t="shared" ref="H192" si="18">F192/D192</f>
        <v>1.2959830866807611</v>
      </c>
      <c r="I192" s="22" t="s">
        <v>836</v>
      </c>
      <c r="J192" s="3" t="s">
        <v>0</v>
      </c>
    </row>
    <row r="193" spans="1:10" ht="67.349999999999994" customHeight="1" x14ac:dyDescent="0.2">
      <c r="A193" s="5" t="s">
        <v>834</v>
      </c>
      <c r="B193" s="3" t="s">
        <v>535</v>
      </c>
      <c r="C193" s="2" t="s">
        <v>113</v>
      </c>
      <c r="D193" s="2" t="s">
        <v>0</v>
      </c>
      <c r="E193" s="2" t="s">
        <v>54</v>
      </c>
      <c r="F193" s="2" t="s">
        <v>54</v>
      </c>
      <c r="G193" s="2" t="s">
        <v>54</v>
      </c>
      <c r="H193" s="17" t="s">
        <v>853</v>
      </c>
      <c r="I193" s="21" t="s">
        <v>143</v>
      </c>
      <c r="J193" s="3" t="s">
        <v>0</v>
      </c>
    </row>
    <row r="194" spans="1:10" ht="26.25" customHeight="1" x14ac:dyDescent="0.2">
      <c r="A194" s="23" t="s">
        <v>838</v>
      </c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ht="55.5" customHeight="1" x14ac:dyDescent="0.2">
      <c r="A195" s="5" t="s">
        <v>839</v>
      </c>
      <c r="B195" s="3" t="s">
        <v>551</v>
      </c>
      <c r="C195" s="2" t="s">
        <v>113</v>
      </c>
      <c r="D195" s="2" t="s">
        <v>552</v>
      </c>
      <c r="E195" s="2" t="s">
        <v>553</v>
      </c>
      <c r="F195" s="2" t="s">
        <v>553</v>
      </c>
      <c r="G195" s="2" t="s">
        <v>54</v>
      </c>
      <c r="H195" s="7">
        <f>F195/D195</f>
        <v>1.0144230769230769</v>
      </c>
      <c r="I195" s="22" t="s">
        <v>837</v>
      </c>
      <c r="J195" s="3" t="s">
        <v>0</v>
      </c>
    </row>
    <row r="196" spans="1:10" ht="51.75" customHeight="1" x14ac:dyDescent="0.2">
      <c r="A196" s="5" t="s">
        <v>840</v>
      </c>
      <c r="B196" s="3" t="s">
        <v>554</v>
      </c>
      <c r="C196" s="2" t="s">
        <v>113</v>
      </c>
      <c r="D196" s="2" t="s">
        <v>135</v>
      </c>
      <c r="E196" s="2" t="s">
        <v>135</v>
      </c>
      <c r="F196" s="2" t="s">
        <v>135</v>
      </c>
      <c r="G196" s="2" t="s">
        <v>54</v>
      </c>
      <c r="H196" s="7">
        <f t="shared" ref="H196:H197" si="19">F196/D196</f>
        <v>1</v>
      </c>
      <c r="I196" s="22" t="s">
        <v>837</v>
      </c>
      <c r="J196" s="3" t="s">
        <v>0</v>
      </c>
    </row>
    <row r="197" spans="1:10" ht="54.75" customHeight="1" x14ac:dyDescent="0.2">
      <c r="A197" s="5" t="s">
        <v>841</v>
      </c>
      <c r="B197" s="3" t="s">
        <v>555</v>
      </c>
      <c r="C197" s="2" t="s">
        <v>113</v>
      </c>
      <c r="D197" s="2" t="s">
        <v>170</v>
      </c>
      <c r="E197" s="2" t="s">
        <v>170</v>
      </c>
      <c r="F197" s="2" t="s">
        <v>170</v>
      </c>
      <c r="G197" s="2" t="s">
        <v>54</v>
      </c>
      <c r="H197" s="7">
        <f t="shared" si="19"/>
        <v>1</v>
      </c>
      <c r="I197" s="22" t="s">
        <v>837</v>
      </c>
      <c r="J197" s="3" t="s">
        <v>0</v>
      </c>
    </row>
    <row r="198" spans="1:10" ht="23.25" customHeight="1" x14ac:dyDescent="0.2">
      <c r="A198" s="23" t="s">
        <v>842</v>
      </c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ht="55.5" customHeight="1" x14ac:dyDescent="0.2">
      <c r="A199" s="5" t="s">
        <v>843</v>
      </c>
      <c r="B199" s="3" t="s">
        <v>536</v>
      </c>
      <c r="C199" s="2" t="s">
        <v>144</v>
      </c>
      <c r="D199" s="2" t="s">
        <v>854</v>
      </c>
      <c r="E199" s="2" t="s">
        <v>13</v>
      </c>
      <c r="F199" s="2" t="s">
        <v>13</v>
      </c>
      <c r="G199" s="2" t="s">
        <v>54</v>
      </c>
      <c r="H199" s="7" t="s">
        <v>853</v>
      </c>
      <c r="I199" s="21" t="s">
        <v>143</v>
      </c>
      <c r="J199" s="3" t="s">
        <v>0</v>
      </c>
    </row>
    <row r="200" spans="1:10" ht="67.349999999999994" customHeight="1" x14ac:dyDescent="0.2">
      <c r="A200" s="5" t="s">
        <v>844</v>
      </c>
      <c r="B200" s="3" t="s">
        <v>537</v>
      </c>
      <c r="C200" s="2" t="s">
        <v>538</v>
      </c>
      <c r="D200" s="2" t="s">
        <v>854</v>
      </c>
      <c r="E200" s="2" t="s">
        <v>539</v>
      </c>
      <c r="F200" s="2" t="s">
        <v>540</v>
      </c>
      <c r="G200" s="2" t="s">
        <v>541</v>
      </c>
      <c r="H200" s="7" t="s">
        <v>853</v>
      </c>
      <c r="I200" s="22" t="s">
        <v>848</v>
      </c>
      <c r="J200" s="3" t="s">
        <v>0</v>
      </c>
    </row>
    <row r="201" spans="1:10" ht="105.75" customHeight="1" x14ac:dyDescent="0.2">
      <c r="A201" s="5" t="s">
        <v>845</v>
      </c>
      <c r="B201" s="3" t="s">
        <v>542</v>
      </c>
      <c r="C201" s="2" t="s">
        <v>543</v>
      </c>
      <c r="D201" s="2" t="s">
        <v>544</v>
      </c>
      <c r="E201" s="2" t="s">
        <v>545</v>
      </c>
      <c r="F201" s="2" t="s">
        <v>544</v>
      </c>
      <c r="G201" s="2" t="s">
        <v>546</v>
      </c>
      <c r="H201" s="7">
        <f t="shared" ref="H201:H203" si="20">F201/D201</f>
        <v>1</v>
      </c>
      <c r="I201" s="22" t="s">
        <v>849</v>
      </c>
      <c r="J201" s="3" t="s">
        <v>0</v>
      </c>
    </row>
    <row r="202" spans="1:10" ht="168" customHeight="1" x14ac:dyDescent="0.2">
      <c r="A202" s="5" t="s">
        <v>846</v>
      </c>
      <c r="B202" s="3" t="s">
        <v>547</v>
      </c>
      <c r="C202" s="2" t="s">
        <v>166</v>
      </c>
      <c r="D202" s="2" t="s">
        <v>13</v>
      </c>
      <c r="E202" s="2" t="s">
        <v>12</v>
      </c>
      <c r="F202" s="2" t="s">
        <v>13</v>
      </c>
      <c r="G202" s="2" t="s">
        <v>173</v>
      </c>
      <c r="H202" s="7">
        <f t="shared" si="20"/>
        <v>1</v>
      </c>
      <c r="I202" s="22" t="s">
        <v>849</v>
      </c>
      <c r="J202" s="3" t="s">
        <v>0</v>
      </c>
    </row>
    <row r="203" spans="1:10" ht="116.25" customHeight="1" x14ac:dyDescent="0.2">
      <c r="A203" s="5" t="s">
        <v>847</v>
      </c>
      <c r="B203" s="3" t="s">
        <v>548</v>
      </c>
      <c r="C203" s="2" t="s">
        <v>549</v>
      </c>
      <c r="D203" s="2" t="s">
        <v>116</v>
      </c>
      <c r="E203" s="2" t="s">
        <v>14</v>
      </c>
      <c r="F203" s="2" t="s">
        <v>15</v>
      </c>
      <c r="G203" s="2" t="s">
        <v>550</v>
      </c>
      <c r="H203" s="7">
        <f t="shared" si="20"/>
        <v>0.16</v>
      </c>
      <c r="I203" s="22" t="s">
        <v>849</v>
      </c>
      <c r="J203" s="3" t="s">
        <v>0</v>
      </c>
    </row>
    <row r="204" spans="1:10" ht="27" customHeight="1" x14ac:dyDescent="0.2">
      <c r="A204" s="23" t="s">
        <v>850</v>
      </c>
      <c r="B204" s="24"/>
      <c r="C204" s="24"/>
      <c r="D204" s="24"/>
      <c r="E204" s="24"/>
      <c r="F204" s="24"/>
      <c r="G204" s="24"/>
      <c r="H204" s="24"/>
      <c r="I204" s="24"/>
      <c r="J204" s="24"/>
    </row>
    <row r="205" spans="1:10" ht="96" customHeight="1" x14ac:dyDescent="0.2">
      <c r="A205" s="5" t="s">
        <v>851</v>
      </c>
      <c r="B205" s="3" t="s">
        <v>556</v>
      </c>
      <c r="C205" s="2" t="s">
        <v>113</v>
      </c>
      <c r="D205" s="17" t="s">
        <v>854</v>
      </c>
      <c r="E205" s="2" t="s">
        <v>118</v>
      </c>
      <c r="F205" s="2" t="s">
        <v>557</v>
      </c>
      <c r="G205" s="2" t="s">
        <v>558</v>
      </c>
      <c r="H205" s="17" t="s">
        <v>853</v>
      </c>
      <c r="I205" s="21" t="s">
        <v>559</v>
      </c>
      <c r="J205" s="3" t="s">
        <v>0</v>
      </c>
    </row>
    <row r="206" spans="1:10" ht="93.75" customHeight="1" x14ac:dyDescent="0.2">
      <c r="A206" s="5" t="s">
        <v>852</v>
      </c>
      <c r="B206" s="3" t="s">
        <v>560</v>
      </c>
      <c r="C206" s="2" t="s">
        <v>21</v>
      </c>
      <c r="D206" s="17" t="s">
        <v>854</v>
      </c>
      <c r="E206" s="2" t="s">
        <v>561</v>
      </c>
      <c r="F206" s="2" t="s">
        <v>562</v>
      </c>
      <c r="G206" s="2" t="s">
        <v>563</v>
      </c>
      <c r="H206" s="17" t="s">
        <v>853</v>
      </c>
      <c r="I206" s="21" t="s">
        <v>564</v>
      </c>
      <c r="J206" s="3" t="s">
        <v>0</v>
      </c>
    </row>
    <row r="207" spans="1:10" ht="21" customHeight="1" x14ac:dyDescent="0.2">
      <c r="A207" s="23" t="s">
        <v>855</v>
      </c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ht="160.15" customHeight="1" x14ac:dyDescent="0.2">
      <c r="A208" s="5" t="s">
        <v>856</v>
      </c>
      <c r="B208" s="3" t="s">
        <v>565</v>
      </c>
      <c r="C208" s="2" t="s">
        <v>113</v>
      </c>
      <c r="D208" s="17" t="s">
        <v>854</v>
      </c>
      <c r="E208" s="2" t="s">
        <v>13</v>
      </c>
      <c r="F208" s="2" t="s">
        <v>566</v>
      </c>
      <c r="G208" s="2" t="s">
        <v>567</v>
      </c>
      <c r="H208" s="17" t="s">
        <v>853</v>
      </c>
      <c r="I208" s="21" t="s">
        <v>568</v>
      </c>
      <c r="J208" s="3" t="s">
        <v>0</v>
      </c>
    </row>
    <row r="209" spans="1:10" ht="160.15" customHeight="1" x14ac:dyDescent="0.2">
      <c r="A209" s="5" t="s">
        <v>857</v>
      </c>
      <c r="B209" s="3" t="s">
        <v>569</v>
      </c>
      <c r="C209" s="2" t="s">
        <v>113</v>
      </c>
      <c r="D209" s="17" t="s">
        <v>854</v>
      </c>
      <c r="E209" s="2" t="s">
        <v>221</v>
      </c>
      <c r="F209" s="2" t="s">
        <v>570</v>
      </c>
      <c r="G209" s="2" t="s">
        <v>571</v>
      </c>
      <c r="H209" s="17" t="s">
        <v>853</v>
      </c>
      <c r="I209" s="21" t="s">
        <v>568</v>
      </c>
      <c r="J209" s="3" t="s">
        <v>0</v>
      </c>
    </row>
    <row r="210" spans="1:10" ht="169.5" customHeight="1" x14ac:dyDescent="0.2">
      <c r="A210" s="5" t="s">
        <v>858</v>
      </c>
      <c r="B210" s="3" t="s">
        <v>572</v>
      </c>
      <c r="C210" s="2" t="s">
        <v>113</v>
      </c>
      <c r="D210" s="17" t="s">
        <v>854</v>
      </c>
      <c r="E210" s="2" t="s">
        <v>183</v>
      </c>
      <c r="F210" s="2" t="s">
        <v>573</v>
      </c>
      <c r="G210" s="2" t="s">
        <v>75</v>
      </c>
      <c r="H210" s="17" t="s">
        <v>853</v>
      </c>
      <c r="I210" s="21" t="s">
        <v>574</v>
      </c>
      <c r="J210" s="3" t="s">
        <v>0</v>
      </c>
    </row>
  </sheetData>
  <mergeCells count="43">
    <mergeCell ref="A204:J204"/>
    <mergeCell ref="A207:J207"/>
    <mergeCell ref="H4:H6"/>
    <mergeCell ref="A23:J23"/>
    <mergeCell ref="A161:J161"/>
    <mergeCell ref="A167:J167"/>
    <mergeCell ref="A170:J170"/>
    <mergeCell ref="A180:J180"/>
    <mergeCell ref="A190:J190"/>
    <mergeCell ref="A194:J194"/>
    <mergeCell ref="A198:J198"/>
    <mergeCell ref="A122:J122"/>
    <mergeCell ref="A125:J125"/>
    <mergeCell ref="A129:J129"/>
    <mergeCell ref="A155:J155"/>
    <mergeCell ref="A112:J112"/>
    <mergeCell ref="A116:J116"/>
    <mergeCell ref="A99:J99"/>
    <mergeCell ref="A108:J108"/>
    <mergeCell ref="A93:J93"/>
    <mergeCell ref="A97:J97"/>
    <mergeCell ref="A86:J86"/>
    <mergeCell ref="A89:J89"/>
    <mergeCell ref="A74:J74"/>
    <mergeCell ref="A77:J77"/>
    <mergeCell ref="A81:J81"/>
    <mergeCell ref="A52:J52"/>
    <mergeCell ref="A57:J57"/>
    <mergeCell ref="A47:J47"/>
    <mergeCell ref="A49:J49"/>
    <mergeCell ref="A14:J14"/>
    <mergeCell ref="A19:J19"/>
    <mergeCell ref="A8:J8"/>
    <mergeCell ref="A2:J2"/>
    <mergeCell ref="A3:J3"/>
    <mergeCell ref="A4:A6"/>
    <mergeCell ref="B4:B6"/>
    <mergeCell ref="C4:C6"/>
    <mergeCell ref="D4:G4"/>
    <mergeCell ref="I4:I6"/>
    <mergeCell ref="J4:J6"/>
    <mergeCell ref="D5:D6"/>
    <mergeCell ref="E5:G5"/>
  </mergeCells>
  <pageMargins left="0.23622047244094491" right="0.23622047244094491" top="0.55118110236220474" bottom="0.55118110236220474" header="0.31496062992125984" footer="0.31496062992125984"/>
  <pageSetup paperSize="9" scale="74" firstPageNumber="156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2022-04-20T10:25:02Z</dcterms:modified>
</cp:coreProperties>
</file>