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45" windowWidth="15120" windowHeight="7170"/>
  </bookViews>
  <sheets>
    <sheet name="Все" sheetId="1" r:id="rId1"/>
  </sheets>
  <calcPr calcId="145621"/>
</workbook>
</file>

<file path=xl/calcChain.xml><?xml version="1.0" encoding="utf-8"?>
<calcChain xmlns="http://schemas.openxmlformats.org/spreadsheetml/2006/main">
  <c r="I110" i="1" l="1"/>
  <c r="H110" i="1"/>
  <c r="H107" i="1" l="1"/>
  <c r="I107" i="1"/>
  <c r="H53" i="1" l="1"/>
  <c r="I53" i="1" l="1"/>
</calcChain>
</file>

<file path=xl/sharedStrings.xml><?xml version="1.0" encoding="utf-8"?>
<sst xmlns="http://schemas.openxmlformats.org/spreadsheetml/2006/main" count="405" uniqueCount="182">
  <si>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</si>
  <si>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</si>
  <si>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</si>
  <si>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</si>
  <si>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</si>
  <si>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</si>
  <si>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</si>
  <si>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</si>
  <si>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Руководитель</t>
  </si>
  <si>
    <t>Исполнитель</t>
  </si>
  <si>
    <t>Коды</t>
  </si>
  <si>
    <t>Дата</t>
  </si>
  <si>
    <t>по ОКПО</t>
  </si>
  <si>
    <t>по ОКАТО (ОКТМО)</t>
  </si>
  <si>
    <t>по ОКЕИ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</si>
  <si>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</si>
  <si>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</si>
  <si>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</si>
  <si>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</si>
  <si>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>Наименование субъекта Российской Федерации</t>
  </si>
  <si>
    <t xml:space="preserve"> </t>
  </si>
  <si>
    <t>Калужская область</t>
  </si>
  <si>
    <t>Ведущий эксперт</t>
  </si>
  <si>
    <t>0103</t>
  </si>
  <si>
    <t>63.91.11.000</t>
  </si>
  <si>
    <t>60.20.12.000</t>
  </si>
  <si>
    <t>МУНИЦИПАЛЬНОЕ АВТОНОМНОЕ УЧРЕЖДЕНИЕ "РЕДАКЦИЯ ГАЗЕТЫ
ЛЮДИНОВСКИЙ РАБОЧИЙ"</t>
  </si>
  <si>
    <t>63.11.12.000</t>
  </si>
  <si>
    <t>МУНИЦИПАЛЬНОЕ ПРЕДПРИЯТИЕ  "ТЕЛЕПРОГРАММА "КИРОВ-ТВ" МУНИЦИПАЛЬНОГО РАЙОНА "ГОРОД КИРОВ И КИРОВСКИЙ РАЙОН"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</si>
  <si>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t>
  </si>
  <si>
    <t>АВТОНОМНАЯ НЕКОММЕРЧЕСКАЯ ОРГАНИЗАЦИЯ "РЕДАКЦИЯ МЕЩОВСКОЙ
РАЙОННОЙ ГАЗЕТЫ "ВОСХОД"</t>
  </si>
  <si>
    <t>Оказание услуг по опубликованию информационных материалов о деятельности Законодательного Собрания Калужской области в Интернет – СМИ</t>
  </si>
  <si>
    <t>ОБЩЕСТВО С ОГРАНИЧЕННОЙ ОТВЕТСТВЕННОСТЬЮ "АГЕНТСТВО
"КОМСОМОЛЬСКАЯ ПРАВДА-КАЛУГА"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</si>
  <si>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t>
  </si>
  <si>
    <t>МУНИЦИПАЛЬНОЕ АВТОНОМНОЕ УЧРЕЖДЕНИЕ "РЕДАКЦИЯ ГАЗЕТЫ "ОКТЯБРЬ" ТАРУССКОГО РАЙОНА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</si>
  <si>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t>
  </si>
  <si>
    <t>МУНИЦИПАЛЬНОЕ УНИТАРНОЕ ПРЕДПРИЯТИЕ  "РЕДАКЦИЯ ГАЗЕТЫ "ЗАРЯ"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</si>
  <si>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t>
  </si>
  <si>
    <t>МУНИЦИПАЛЬНОЕ КАЗЕННОЕ УЧРЕЖДЕНИЕ МУНИЦИПАЛЬНОГО РАЙОНА "ФЕРЗИКОВСКИЙ РАЙОН" КАЛУЖСКОЙ ОБЛАСТИ "РЕДАКЦИЯ ГАЗЕТЫ "ФЕРЗИКОВСКИЕ ВЕСТИ"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</si>
  <si>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t>
  </si>
  <si>
    <t>АВТОНОМНАЯ НЕКОММЕРЧЕСКАЯ ОРГАНИЗАЦИЯ "РЕДАКЦИЯ ГАЗЕТЫ "ИСКРА"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</si>
  <si>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t>
  </si>
  <si>
    <t>МУНИЦИПАЛЬНОЕ БЮДЖЕТНОЕ УЧРЕЖДЕНИЕ МУНИЦИПАЛЬНОГО РАЙОНА "ИЗНОСКОВСКИЙ РАЙОН" "РЕДАКЦИЯ ГАЗЕТЫ "РАССВЕТ"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</si>
  <si>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</t>
  </si>
  <si>
    <t>АВТОНОМНАЯ НЕКОММЕРЧЕСКАЯ ОРГАНИЗАЦИЯ "РЕДАКЦИЯ ГАЗЕТЫ "ЖУКОВСКИЙ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</si>
  <si>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города Киров и Кировского района Калужской области</t>
  </si>
  <si>
    <t>МУНИЦИПАЛЬНОЕ КАЗЕННОЕ УЧРЕЖДЕНИЕ "РЕДАКЦИЯ ГАЗЕТЫ "ЗНАМЯ ТРУДА"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</si>
  <si>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t>
  </si>
  <si>
    <t>АВТОНОМНАЯ НЕКОММЕРЧЕСКАЯ ОРГАНИЗАЦИЯ "РЕДАКЦИЯ ГАЗЕТЫ "НОВАЯ ЖИЗНЬ"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</si>
  <si>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t>
  </si>
  <si>
    <t>МУНИЦИПАЛЬНОЕ АВТОНОМНОЕ УЧРЕЖДЕНИЕ "РЕДАКЦИЯ ГАЗЕТЫ МУНИЦИПАЛЬНОГО РАЙОНА "ПЕРЕМЫШЛЬСКИЙ РАЙОН""НАША ЖИЗНЬ"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</si>
  <si>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t>
  </si>
  <si>
    <t>АВТОНОМНАЯ НЕКОММЕРЧЕСКАЯ ОРГАНИЗАЦИЯ "РЕДАКЦИЯ ГАЗЕТЫ "ЮХНОВСКИЕ ВЕСТИ"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</si>
  <si>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t>
  </si>
  <si>
    <t>АВТОНОМНАЯ НЕКОММЕРЧЕСКАЯ ОРГАНИЗАЦИЯ "РЕДАКЦИЯ ГАЗЕТЫ "МОСАЛЬСКАЯ ГАЗЕТА"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</si>
  <si>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t>
  </si>
  <si>
    <t>МУНИЦИПАЛЬНОЕ АВТОНОМНОЕ НЕКОММЕРЧЕСКОЕ УЧРЕЖДЕНИЕ РЕДАКЦИЯ ГАЗЕТЫ "БАБЫНИНСКИЙ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</si>
  <si>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t>
  </si>
  <si>
    <t>МУНИЦИПАЛЬНОЕ КАЗЕННОЕ УЧРЕЖДЕНИЕ "РЕДАКЦИЯ ГАЗЕТЫ "БАЛАБАНОВО"</t>
  </si>
  <si>
    <t>МУНИЦИПАЛЬНОЕ АВТОНОМНОЕ УЧРЕЖДЕНИЕ БОРОВСКОГО РАЙОНА "РАЙОННЫЙ ИНФОРМАЦИОННЫЙ ЦЕНТР"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</si>
  <si>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t>
  </si>
  <si>
    <t xml:space="preserve">МУНИЦИПАЛЬНОЕ АВТОНОМНОЕ УЧРЕЖДЕНИЕ "РЕДАКЦИЯ ГАЗЕТЫ
"ДУМИНИЧСКИЕ ВЕСТИ" МР "ДУМИНИЧСКИЙ РАЙОН"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</si>
  <si>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t>
  </si>
  <si>
    <t>МУНИЦИПАЛЬНОЕ БЮДЖЕТНОЕ УЧРЕЖДЕНИЕ "БАРЯТИНСКАЯ РЕДАКЦИЯ ГАЗЕТЫ "СЕЛЬСКИЕ ЗОРИ"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</si>
  <si>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t>
  </si>
  <si>
    <t>МУНИЦИПАЛЬНОЕ АВТОНОМНОЕ УЧРЕЖДЕНИЕ "РЕДАКЦИЯ РАЙОННОЙ ГАЗЕТЫ "НОВОЕ ВРЕМЯ"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</si>
  <si>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</si>
  <si>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</t>
  </si>
  <si>
    <t>АВТОНОМНАЯ НЕКОММЕРЧЕСКАЯ ОРГАНИЗАЦИЯ "РЕДАКЦИЯ ГАЗЕТЫ "БЕТЛИЦКИЙ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</si>
  <si>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t>
  </si>
  <si>
    <t>УНИТАРНОЕ МУНИЦИПАЛЬНОЕ ПРЕДПРИЯТИЕ МУНИЦИПАЛЬНОГО РАЙОНА "МАЛОЯРОСЛАВЕЦКИЙ РАЙОН" - "РЕДАКЦИЯ ГАЗЕТЫ "МАЯК"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</si>
  <si>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t>
  </si>
  <si>
    <t>АВТОНОМНОЕ УЧРЕЖДЕНИЕ "РЕДАКЦИЯ ГАЗЕТЫ "НАШ ГОРОД"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</si>
  <si>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t>
  </si>
  <si>
    <t>МУНИЦИПАЛЬНОЕ АВТОНОМНОЕ УЧРЕЖДЕНИЕ "РЕДАКЦИЯ ГАЗЕТЫ "ВЕСТНИК"
МР "УЛЬЯНОВСКИЙ РАЙОН"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</si>
  <si>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t>
  </si>
  <si>
    <t>МУНИЦИПАЛЬНОЕ АВТОНОМНОЕ УЧРЕЖДЕНИЕ "СУХИНИЧСКАЯ РЕДАКЦИЯ ГАЗЕТЫ "ОРГАНИЗАТОР"</t>
  </si>
  <si>
    <t>МУНИЦИПАЛЬНОЕ АВТОНОМНОЕ УЧРЕЖДЕНИЕ "РЕДАКЦИЯ ГАЗЕТЫ "КОЗЕЛЬСК",
КОЗЕЛЬСКОГО РАЙОНА КАЛУЖСКОЙ ОБЛАСТИ</t>
  </si>
  <si>
    <t>УНИТАРНОЕ МУНИЦИПАЛЬНОЕ ПРЕДПРИЯТИЕ "РЕДАКЦИЯ ГАЗЕТЫ  МАЛОЯРОСЛАВЕЦКИЙ КРАЙ"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</si>
  <si>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t>
  </si>
  <si>
    <t>"МУНИЦИПАЛЬНОЕ БЮДЖЕТНОЕ УЧРЕЖДЕНИЕ "РЕДАКЦИЯ ГАЗЕТЫ "РОДНОЙ
КРАЙ" МУНИЦИПАЛЬНОГО РАЙОНА "ХВАСТОВИЧСКИЙ РАЙОН" КАЛУЖСКОЙ
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</si>
  <si>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t>
  </si>
  <si>
    <t>ОБЩЕСТВО С ОГРАНИЧЕННОЙ ОТВЕТСТВЕННОСТЬЮ "НГ-РЕГИОН"</t>
  </si>
  <si>
    <t>ОБЩЕСТВО С ОГРАНИЧЕННОЙ ОТВЕТСТВЕННОСТЬЮ "РЕДАКЦИЯ ГОРОДСКОЙ ГАЗЕТЫ "ОБНИНСК"</t>
  </si>
  <si>
    <t>ОБЩЕСТВО С ОГРАНИЧЕННОЙ ОТВЕТСТВЕННОСТЬЮ "ОБНИНСКИЙ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</si>
  <si>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Обнинск, г. Балабаново, г. Боровск, г. Малоярославец, г. Жуков, г. Белоусово Калужской области</t>
  </si>
  <si>
    <t>ОБЩЕСТВО С ОГРАНИЧЕННОЙ ОТВЕТСТВЕННОСТЬЮ "МАК-МЕДИА"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</si>
  <si>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Калуга</t>
  </si>
  <si>
    <t>МУНИЦИПАЛЬНОЕ БЮДЖЕТНОЕ УЧРЕЖДЕНИЕ "РЕДАКЦИЯ ГАЗЕТЫ"КАЛУЖСКАЯ НЕДЕЛЯ"</t>
  </si>
  <si>
    <t>ОБЩЕСТВО С ОГРАНИЧЕННОЙ ОТВЕТСТВЕННОСТЬЮ "АЛ-ГРУПП"</t>
  </si>
  <si>
    <t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каналах телевидения и радиовещания</t>
  </si>
  <si>
    <t>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"КАЛУГА"</t>
  </si>
  <si>
    <t>ОБЩЕСТВО С ОГРАНИЧЕННОЙ ОТВЕТСТВЕННОСТЬЮ "ТЕЛЕРАДИОКОМПАНИЯ "НИКА""</t>
  </si>
  <si>
    <t>ОБЩЕСТВО С ОГРАНИЧЕННОЙ ОТВЕТСТВЕННОСТЬЮ "ЭКСПРЕСС"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</si>
  <si>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Людиново и Людиновского района Калужской области</t>
  </si>
  <si>
    <t>ГОСУДАРСТВЕННОЕ АВТОНОМНОЕ УЧРЕЖДЕНИЕ КАЛУЖСКОЙ ОБЛАСТИ "МЕДИАКОРПОРАЦИЯ "КАЛУГА СЕГОДНЯ"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</si>
  <si>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Балабаново, г. Боровск, г. Ермолино, с. Ворсино, д. Кривское Калужской области</t>
  </si>
  <si>
    <t>60.10.11.000
60.20.12.000</t>
  </si>
  <si>
    <t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телевидения на территории муниципального образования «Город Киров и Кировский район» Калужской области</t>
  </si>
  <si>
    <t xml:space="preserve">ОБЩЕСТВО С ОГРАНИЧЕННОЙ ОТВЕТСТВЕННОСТЬЮ "РЕГНУМ" </t>
  </si>
  <si>
    <t>ОБЩЕСТВО С ОГРАНИЧЕННОЙ ОТВЕТСТВЕННОСТЬЮ "СТУДИЯ ГРАММАТИКА"</t>
  </si>
  <si>
    <t xml:space="preserve">ОБЩЕСТВО С ОГРАНИЧЕННОЙ ОТВЕТСТВЕННОСТЬЮ "МАК-МЕДИА" </t>
  </si>
  <si>
    <t>ИНДИВИДУАЛЬНЫЙ ПРЕДПРИНИМАТЕЛЬ ИЛЬИН АЛЕКСЕЙ ВЛАДИМИРОВИЧ</t>
  </si>
  <si>
    <t>Министерство внутренней политики и массовых коммуникаций Калужской области</t>
  </si>
  <si>
    <t>1201</t>
  </si>
  <si>
    <t>92.40.10.119</t>
  </si>
  <si>
    <t>Размещение официальной информации на телевидении</t>
  </si>
  <si>
    <t>ГТРК "Калуга"</t>
  </si>
  <si>
    <t>Размещение официальной информации на канале радиовещания</t>
  </si>
  <si>
    <t>Общество с ограниченной ответственностью "Инком Радио"</t>
  </si>
  <si>
    <t>1202</t>
  </si>
  <si>
    <t>Размещение официальной информации в печатном издании</t>
  </si>
  <si>
    <t xml:space="preserve">Муниципальное казенное учреждение "Редакция газеты "Балабаново"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</si>
  <si>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</si>
  <si>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</si>
  <si>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</si>
  <si>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</si>
  <si>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Автономное учреждение "Редакция газеты "Наш город"</t>
  </si>
  <si>
    <t>АНО "Редакция газеты "Искра"</t>
  </si>
  <si>
    <t xml:space="preserve">Автономная некоммерческая организация "Редакция Мещовской районной газеты "Восход" </t>
  </si>
  <si>
    <t>АНО "Редакция газеты "Новая жизнь"</t>
  </si>
  <si>
    <t>Муниципальное автономное учреждение "Редакция газеты "Думиничские вести" МР "Думиничский район"</t>
  </si>
  <si>
    <t xml:space="preserve">Автономная некоммерческая организация "Редакция газеты "Бетлицкий Вестник" </t>
  </si>
  <si>
    <t xml:space="preserve">Муниципальное автономное учреждение Боровского района "Районный информационный центр" </t>
  </si>
  <si>
    <t>МБУ "Редакция газеты "Родной край" муниципального района "Хвастовичский район Калужской области"</t>
  </si>
  <si>
    <t>АНО "Редакция газеты "Жуковский вестник"</t>
  </si>
  <si>
    <t>МУП "Редакция районной газеты "Новое время"</t>
  </si>
  <si>
    <t>92.40.10.120</t>
  </si>
  <si>
    <t>Общество с ограниченной ответственностью "НГ-РЕГИОН"</t>
  </si>
  <si>
    <t>92.40.10.122</t>
  </si>
  <si>
    <t>Общество с ограниченной ответственностью "Обнинский вестник"</t>
  </si>
  <si>
    <t>92.40.10.123</t>
  </si>
  <si>
    <t>Общество с ограниченной ответственностью "АЛ-ГРУПП"</t>
  </si>
  <si>
    <t>92.40.10.124</t>
  </si>
  <si>
    <t>АНО "Редакция газеты "Мосальская газета"</t>
  </si>
  <si>
    <t>Унитарное муниципальное предприятие "Редакция газеты "Малоярославецкий край"</t>
  </si>
  <si>
    <t>Общество с ограниченной ответственностью "Мак-Медиа"</t>
  </si>
  <si>
    <t>1204</t>
  </si>
  <si>
    <t>Подготовка и размещение  информационных сообщений в сети Интернет</t>
  </si>
  <si>
    <t>Индивидуальный предприниматель Ильин Алексей Владимирович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</si>
  <si>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</si>
  <si>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ООО "ТРК "Ника"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</si>
  <si>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</si>
  <si>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Периодичность: полугодовая</t>
  </si>
  <si>
    <t>Единица измерения: руб.</t>
  </si>
  <si>
    <t>Законодательное Собрание Калужской области</t>
  </si>
  <si>
    <t>ИТОГО:</t>
  </si>
  <si>
    <t>ВСЕГО:</t>
  </si>
  <si>
    <t>К.С. Башкатова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</si>
  <si>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</si>
  <si>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>Муниципальное автономное учреждение "Редакция газеты "Октябрь" Тарусского района</t>
  </si>
  <si>
    <t>Общество с ограниченной ответственностью «Редакция городской газеты «Обнинск»</t>
  </si>
  <si>
    <t>Общество  с   ограниченной ответственностью "МЕДИА-КАЛУГА"</t>
  </si>
  <si>
    <t>ГБУ КО «Издательский дом «Калужские Губернские ведомости»</t>
  </si>
  <si>
    <t xml:space="preserve">ГАУ КО «Медиакорпорация «Калуга Сегодня»                                                 </t>
  </si>
  <si>
    <t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телевидения на территории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</si>
  <si>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Обнинск, Боровского, Жуковского, Малоярославецкого районов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</si>
  <si>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</si>
  <si>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печатном средстве массовой информации на территории г. Калуги и Калужской области</t>
  </si>
  <si>
    <t>63.91.12.000</t>
  </si>
  <si>
    <t>Оказание услуг по опубликованию информационных материалов о деятельности Законодательного Собрания Калужской области на информационной ленте в сети Интернет</t>
  </si>
  <si>
    <t>Оказание услуг по опубликованию информационных материалов о деятельности Законодательного Собрания Калужской области на информационной ленте сетевого издания в информационно-коммуникационной сети Интернет</t>
  </si>
  <si>
    <t>ОБЩЕСТВО С ОГРАНИЧЕННОЙ ОТВЕТСТВЕННОСТЬЮ "КАЛУЖСКИЕ НОВОСТИ"</t>
  </si>
  <si>
    <t>63.11.11.000</t>
  </si>
  <si>
    <t xml:space="preserve">ОБЩЕСТВО С ОГРАНИЧЕННОЙ ОТВЕТСТВЕННОСТЬЮ "МЕДИА-КАЛУГА" </t>
  </si>
  <si>
    <t>Оказание услуг по подготовке и опубликованию информационных материалов о деятельности Законодательного Собрания Калужской области на информационной ленте сетевого издания в информационно-коммуникационной сети Интернет</t>
  </si>
  <si>
    <t xml:space="preserve">ФЕДЕРАЛЬНОЕ ГОСУДАРСТВЕННОЕ УНИТАРНОЕ ПРЕДПРИЯТИЕ "МЕЖДУНАРОДНОЕ ИНФОРМАЦИОННОЕ АГЕНТСТВО "РОССИЯ СЕГОДНЯ" </t>
  </si>
  <si>
    <t>05</t>
  </si>
  <si>
    <t>18.12.13.000</t>
  </si>
  <si>
    <t>Оказание услуг по организации выпуска еженедельного специализированного приложения о деятельности агропромышленного комплекса области</t>
  </si>
  <si>
    <t>Государственное бюджетное учреждение Калужской области "Издательский дом "КГВ""</t>
  </si>
  <si>
    <t>на 01 июля 2021 г.</t>
  </si>
  <si>
    <t>Е.М. Кирякогло            8(4842)778-127</t>
  </si>
  <si>
    <t xml:space="preserve">Муниципальное автономное учреждение "Редакция газеты "Людиновский рабочий" </t>
  </si>
  <si>
    <t>муниципальное автономное учреждение "Редакция газеты муниципального района "Перемышльский район" "Наша жизнь"</t>
  </si>
  <si>
    <t xml:space="preserve">Муниципальное казенное учреждение "Редакция газеты "Знамя труда" </t>
  </si>
  <si>
    <t>ООО "Агентство "Комсомольская правда-Калуга"</t>
  </si>
  <si>
    <t>Министерство сельского хозяйства Калужской области</t>
  </si>
  <si>
    <t>Заместитель Губернатора Калужской области – руководитель администрации Губернатора Калужской области</t>
  </si>
  <si>
    <t xml:space="preserve">                                              (должность)                                                                     (подпись)                                             (расшифровка подписи)                         телефон</t>
  </si>
  <si>
    <t xml:space="preserve">                                           (должность)                                                                        (подпись)                                             (расшифровка подписи)</t>
  </si>
  <si>
    <t>ООО "Давыдов Индекс"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</si>
</sst>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top"/>
    </xf>
    <xf numFmtId="49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/>
    </xf>
    <xf numFmtId="4" fontId="6" fillId="0" borderId="0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6" fillId="0" borderId="8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/>
    <xf numFmtId="0" fontId="6" fillId="0" borderId="7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8"/>
  <sheetViews>
    <sheetView tabSelected="1" topLeftCell="A105" zoomScale="90" zoomScaleNormal="90" workbookViewId="0">
      <selection activeCell="F91" sqref="F91"/>
    </sheetView>
  </sheetViews>
  <sheetFormatPr defaultRowHeight="15" x14ac:dyDescent="0.25"/>
  <cols>
    <col min="1" max="1" width="10.5703125" style="1" customWidth="1"/>
    <col min="2" max="2" width="7.42578125" style="2" customWidth="1"/>
    <col min="3" max="3" width="11.5703125" style="2" customWidth="1"/>
    <col min="4" max="4" width="11.7109375" style="2" customWidth="1"/>
    <col min="5" max="5" width="12.42578125" style="2" customWidth="1"/>
    <col min="6" max="6" width="26.140625" style="3" customWidth="1"/>
    <col min="7" max="7" width="31.42578125" style="3" customWidth="1"/>
    <col min="8" max="9" width="19.140625" style="1" customWidth="1"/>
    <col min="10" max="10" width="10" style="1" bestFit="1" customWidth="1"/>
    <col min="11" max="12" width="9.140625" style="1"/>
    <col min="13" max="14" width="11.7109375" style="1" bestFit="1" customWidth="1"/>
    <col min="15" max="16384" width="9.140625" style="1"/>
  </cols>
  <sheetData>
    <row r="1" spans="1:18" ht="117" customHeight="1" x14ac:dyDescent="0.25">
      <c r="H1" s="61" t="s">
        <v>15</v>
      </c>
      <c r="I1" s="61"/>
    </row>
    <row r="2" spans="1:18" x14ac:dyDescent="0.25">
      <c r="F2" s="4" t="s">
        <v>16</v>
      </c>
    </row>
    <row r="3" spans="1:18" ht="29.25" customHeight="1" x14ac:dyDescent="0.25">
      <c r="B3" s="63" t="s">
        <v>17</v>
      </c>
      <c r="C3" s="63"/>
      <c r="D3" s="63"/>
      <c r="E3" s="63"/>
      <c r="F3" s="63"/>
      <c r="G3" s="63"/>
      <c r="H3" s="63"/>
    </row>
    <row r="4" spans="1:18" x14ac:dyDescent="0.25">
      <c r="F4" s="5" t="s">
        <v>171</v>
      </c>
    </row>
    <row r="5" spans="1:18" x14ac:dyDescent="0.25">
      <c r="B5" s="6"/>
      <c r="C5" s="6"/>
      <c r="D5" s="6"/>
      <c r="E5" s="6"/>
      <c r="F5" s="64" t="s">
        <v>20</v>
      </c>
      <c r="G5" s="64"/>
      <c r="H5" s="64"/>
      <c r="I5" s="64"/>
      <c r="M5" s="7"/>
      <c r="N5" s="7"/>
      <c r="O5" s="7"/>
      <c r="P5" s="8"/>
      <c r="Q5" s="8"/>
      <c r="R5" s="7"/>
    </row>
    <row r="6" spans="1:18" x14ac:dyDescent="0.25">
      <c r="A6" s="7" t="s">
        <v>19</v>
      </c>
      <c r="B6" s="6"/>
      <c r="C6" s="6"/>
      <c r="D6" s="6"/>
      <c r="E6" s="6"/>
      <c r="F6" s="9" t="s">
        <v>21</v>
      </c>
      <c r="I6" s="10" t="s">
        <v>10</v>
      </c>
    </row>
    <row r="7" spans="1:18" ht="18.75" customHeight="1" x14ac:dyDescent="0.25">
      <c r="A7" s="7" t="s">
        <v>143</v>
      </c>
      <c r="B7" s="6"/>
      <c r="C7" s="6"/>
      <c r="D7" s="6"/>
      <c r="E7" s="6"/>
      <c r="F7" s="9"/>
      <c r="H7" s="11" t="s">
        <v>11</v>
      </c>
      <c r="I7" s="12">
        <v>44378</v>
      </c>
    </row>
    <row r="8" spans="1:18" ht="18.75" customHeight="1" x14ac:dyDescent="0.25">
      <c r="A8" s="69" t="s">
        <v>144</v>
      </c>
      <c r="B8" s="69"/>
      <c r="C8" s="69"/>
      <c r="D8" s="6"/>
      <c r="E8" s="6"/>
      <c r="F8" s="9"/>
      <c r="H8" s="11" t="s">
        <v>12</v>
      </c>
      <c r="I8" s="10">
        <v>10863435</v>
      </c>
    </row>
    <row r="9" spans="1:18" ht="18.75" customHeight="1" x14ac:dyDescent="0.25">
      <c r="A9" s="13"/>
      <c r="B9" s="14"/>
      <c r="C9" s="14"/>
      <c r="D9" s="6"/>
      <c r="E9" s="6"/>
      <c r="F9" s="9"/>
      <c r="H9" s="11" t="s">
        <v>13</v>
      </c>
      <c r="I9" s="10">
        <v>29701000</v>
      </c>
    </row>
    <row r="10" spans="1:18" ht="18.75" customHeight="1" x14ac:dyDescent="0.25">
      <c r="B10" s="14"/>
      <c r="C10" s="14"/>
      <c r="D10" s="6"/>
      <c r="E10" s="6"/>
      <c r="F10" s="9"/>
      <c r="H10" s="11"/>
      <c r="I10" s="10"/>
    </row>
    <row r="11" spans="1:18" ht="18.75" customHeight="1" x14ac:dyDescent="0.25">
      <c r="B11" s="14"/>
      <c r="C11" s="14"/>
      <c r="D11" s="6"/>
      <c r="E11" s="6"/>
      <c r="F11" s="9"/>
      <c r="H11" s="11" t="s">
        <v>14</v>
      </c>
      <c r="I11" s="10">
        <v>383</v>
      </c>
    </row>
    <row r="12" spans="1:18" ht="18.75" customHeight="1" x14ac:dyDescent="0.25">
      <c r="B12" s="14"/>
      <c r="C12" s="14"/>
      <c r="D12" s="6"/>
      <c r="E12" s="6"/>
      <c r="F12" s="9"/>
      <c r="H12" s="11"/>
      <c r="I12" s="15"/>
    </row>
    <row r="13" spans="1:18" ht="29.25" customHeight="1" x14ac:dyDescent="0.25">
      <c r="A13" s="62" t="s">
        <v>18</v>
      </c>
      <c r="B13" s="67"/>
      <c r="C13" s="67"/>
      <c r="D13" s="68"/>
      <c r="E13" s="65" t="s">
        <v>3</v>
      </c>
      <c r="F13" s="65" t="s">
        <v>0</v>
      </c>
      <c r="G13" s="65" t="s">
        <v>5</v>
      </c>
      <c r="H13" s="65" t="s">
        <v>6</v>
      </c>
      <c r="I13" s="65" t="s">
        <v>7</v>
      </c>
    </row>
    <row r="14" spans="1:18" ht="76.5" customHeight="1" x14ac:dyDescent="0.25">
      <c r="A14" s="62"/>
      <c r="B14" s="16" t="s">
        <v>1</v>
      </c>
      <c r="C14" s="16" t="s">
        <v>2</v>
      </c>
      <c r="D14" s="16" t="s">
        <v>4</v>
      </c>
      <c r="E14" s="66"/>
      <c r="F14" s="66"/>
      <c r="G14" s="66"/>
      <c r="H14" s="66"/>
      <c r="I14" s="66"/>
    </row>
    <row r="15" spans="1:18" s="22" customFormat="1" ht="31.5" customHeight="1" x14ac:dyDescent="0.25">
      <c r="A15" s="58" t="s">
        <v>103</v>
      </c>
      <c r="B15" s="17" t="s">
        <v>104</v>
      </c>
      <c r="C15" s="18">
        <v>5000298711</v>
      </c>
      <c r="D15" s="18">
        <v>244</v>
      </c>
      <c r="E15" s="18" t="s">
        <v>105</v>
      </c>
      <c r="F15" s="19" t="s">
        <v>106</v>
      </c>
      <c r="G15" s="19" t="s">
        <v>107</v>
      </c>
      <c r="H15" s="20">
        <v>4999864.3200000003</v>
      </c>
      <c r="I15" s="20">
        <v>1137516.48</v>
      </c>
      <c r="J15" s="21"/>
      <c r="K15" s="21"/>
    </row>
    <row r="16" spans="1:18" s="22" customFormat="1" ht="38.25" x14ac:dyDescent="0.25">
      <c r="A16" s="59"/>
      <c r="B16" s="17" t="s">
        <v>104</v>
      </c>
      <c r="C16" s="18">
        <v>5000298711</v>
      </c>
      <c r="D16" s="18">
        <v>244</v>
      </c>
      <c r="E16" s="18" t="s">
        <v>105</v>
      </c>
      <c r="F16" s="19" t="s">
        <v>108</v>
      </c>
      <c r="G16" s="19" t="s">
        <v>109</v>
      </c>
      <c r="H16" s="20">
        <v>1492500</v>
      </c>
      <c r="I16" s="20">
        <v>0</v>
      </c>
    </row>
    <row r="17" spans="1:9" s="22" customFormat="1" ht="39.75" customHeight="1" x14ac:dyDescent="0.2">
      <c r="A17" s="59"/>
      <c r="B17" s="23" t="s">
        <v>110</v>
      </c>
      <c r="C17" s="24">
        <v>5000298711</v>
      </c>
      <c r="D17" s="24">
        <v>244</v>
      </c>
      <c r="E17" s="25" t="s">
        <v>105</v>
      </c>
      <c r="F17" s="26" t="s">
        <v>111</v>
      </c>
      <c r="G17" s="26" t="s">
        <v>112</v>
      </c>
      <c r="H17" s="27">
        <v>325000</v>
      </c>
      <c r="I17" s="27">
        <v>57009.42</v>
      </c>
    </row>
    <row r="18" spans="1:9" s="22" customFormat="1" ht="56.25" customHeight="1" x14ac:dyDescent="0.2">
      <c r="A18" s="59"/>
      <c r="B18" s="23" t="s">
        <v>110</v>
      </c>
      <c r="C18" s="24">
        <v>5000298711</v>
      </c>
      <c r="D18" s="24">
        <v>244</v>
      </c>
      <c r="E18" s="25" t="s">
        <v>105</v>
      </c>
      <c r="F18" s="26" t="s">
        <v>111</v>
      </c>
      <c r="G18" s="26" t="s">
        <v>173</v>
      </c>
      <c r="H18" s="27">
        <v>351000</v>
      </c>
      <c r="I18" s="27">
        <v>46481.5</v>
      </c>
    </row>
    <row r="19" spans="1:9" s="22" customFormat="1" ht="63.75" x14ac:dyDescent="0.2">
      <c r="A19" s="59"/>
      <c r="B19" s="23" t="s">
        <v>110</v>
      </c>
      <c r="C19" s="24">
        <v>5000298711</v>
      </c>
      <c r="D19" s="24">
        <v>244</v>
      </c>
      <c r="E19" s="25" t="s">
        <v>105</v>
      </c>
      <c r="F19" s="26" t="s">
        <v>111</v>
      </c>
      <c r="G19" s="26" t="s">
        <v>174</v>
      </c>
      <c r="H19" s="27">
        <v>351000</v>
      </c>
      <c r="I19" s="27">
        <v>26174.46</v>
      </c>
    </row>
    <row r="20" spans="1:9" s="22" customFormat="1" ht="38.25" x14ac:dyDescent="0.2">
      <c r="A20" s="59"/>
      <c r="B20" s="23" t="s">
        <v>110</v>
      </c>
      <c r="C20" s="24">
        <v>5000298711</v>
      </c>
      <c r="D20" s="24">
        <v>244</v>
      </c>
      <c r="E20" s="25" t="s">
        <v>105</v>
      </c>
      <c r="F20" s="26" t="s">
        <v>111</v>
      </c>
      <c r="G20" s="26" t="s">
        <v>113</v>
      </c>
      <c r="H20" s="27">
        <v>351000</v>
      </c>
      <c r="I20" s="27">
        <v>22395.88</v>
      </c>
    </row>
    <row r="21" spans="1:9" s="22" customFormat="1" ht="64.5" customHeight="1" x14ac:dyDescent="0.2">
      <c r="A21" s="59"/>
      <c r="B21" s="23" t="s">
        <v>110</v>
      </c>
      <c r="C21" s="24">
        <v>5000298711</v>
      </c>
      <c r="D21" s="24">
        <v>244</v>
      </c>
      <c r="E21" s="25" t="s">
        <v>105</v>
      </c>
      <c r="F21" s="26" t="s">
        <v>111</v>
      </c>
      <c r="G21" s="26" t="s">
        <v>114</v>
      </c>
      <c r="H21" s="27">
        <v>351000</v>
      </c>
      <c r="I21" s="27">
        <v>0</v>
      </c>
    </row>
    <row r="22" spans="1:9" s="22" customFormat="1" ht="40.5" customHeight="1" x14ac:dyDescent="0.2">
      <c r="A22" s="59"/>
      <c r="B22" s="23" t="s">
        <v>110</v>
      </c>
      <c r="C22" s="24">
        <v>5000298711</v>
      </c>
      <c r="D22" s="24">
        <v>244</v>
      </c>
      <c r="E22" s="25" t="s">
        <v>105</v>
      </c>
      <c r="F22" s="26" t="s">
        <v>111</v>
      </c>
      <c r="G22" s="26" t="s">
        <v>115</v>
      </c>
      <c r="H22" s="27">
        <v>351000</v>
      </c>
      <c r="I22" s="27">
        <v>60754.2</v>
      </c>
    </row>
    <row r="23" spans="1:9" s="22" customFormat="1" ht="51" x14ac:dyDescent="0.25">
      <c r="A23" s="59"/>
      <c r="B23" s="17" t="s">
        <v>110</v>
      </c>
      <c r="C23" s="18">
        <v>5000298711</v>
      </c>
      <c r="D23" s="18">
        <v>244</v>
      </c>
      <c r="E23" s="18" t="s">
        <v>105</v>
      </c>
      <c r="F23" s="19" t="s">
        <v>111</v>
      </c>
      <c r="G23" s="19" t="s">
        <v>116</v>
      </c>
      <c r="H23" s="20">
        <v>351000</v>
      </c>
      <c r="I23" s="20">
        <v>0</v>
      </c>
    </row>
    <row r="24" spans="1:9" s="22" customFormat="1" ht="38.25" x14ac:dyDescent="0.25">
      <c r="A24" s="59"/>
      <c r="B24" s="17" t="s">
        <v>110</v>
      </c>
      <c r="C24" s="18">
        <v>5000298711</v>
      </c>
      <c r="D24" s="18">
        <v>244</v>
      </c>
      <c r="E24" s="18" t="s">
        <v>105</v>
      </c>
      <c r="F24" s="19" t="s">
        <v>111</v>
      </c>
      <c r="G24" s="19" t="s">
        <v>175</v>
      </c>
      <c r="H24" s="20">
        <v>351000</v>
      </c>
      <c r="I24" s="20">
        <v>0</v>
      </c>
    </row>
    <row r="25" spans="1:9" s="22" customFormat="1" ht="38.25" x14ac:dyDescent="0.25">
      <c r="A25" s="59"/>
      <c r="B25" s="17" t="s">
        <v>110</v>
      </c>
      <c r="C25" s="18">
        <v>5000298711</v>
      </c>
      <c r="D25" s="18">
        <v>244</v>
      </c>
      <c r="E25" s="18" t="s">
        <v>105</v>
      </c>
      <c r="F25" s="19" t="s">
        <v>111</v>
      </c>
      <c r="G25" s="19" t="s">
        <v>117</v>
      </c>
      <c r="H25" s="20">
        <v>338000</v>
      </c>
      <c r="I25" s="20">
        <v>46904</v>
      </c>
    </row>
    <row r="26" spans="1:9" s="22" customFormat="1" ht="37.5" customHeight="1" x14ac:dyDescent="0.25">
      <c r="A26" s="59"/>
      <c r="B26" s="17" t="s">
        <v>110</v>
      </c>
      <c r="C26" s="18">
        <v>5000298711</v>
      </c>
      <c r="D26" s="18">
        <v>244</v>
      </c>
      <c r="E26" s="18" t="s">
        <v>105</v>
      </c>
      <c r="F26" s="19" t="s">
        <v>111</v>
      </c>
      <c r="G26" s="19" t="s">
        <v>118</v>
      </c>
      <c r="H26" s="20">
        <v>338000</v>
      </c>
      <c r="I26" s="20">
        <v>2522</v>
      </c>
    </row>
    <row r="27" spans="1:9" s="22" customFormat="1" ht="38.25" x14ac:dyDescent="0.25">
      <c r="A27" s="59"/>
      <c r="B27" s="17" t="s">
        <v>110</v>
      </c>
      <c r="C27" s="18">
        <v>5000298711</v>
      </c>
      <c r="D27" s="18">
        <v>244</v>
      </c>
      <c r="E27" s="18" t="s">
        <v>105</v>
      </c>
      <c r="F27" s="19" t="s">
        <v>111</v>
      </c>
      <c r="G27" s="19" t="s">
        <v>119</v>
      </c>
      <c r="H27" s="20">
        <v>312000</v>
      </c>
      <c r="I27" s="20">
        <v>0</v>
      </c>
    </row>
    <row r="28" spans="1:9" s="22" customFormat="1" ht="44.25" customHeight="1" x14ac:dyDescent="0.25">
      <c r="A28" s="59"/>
      <c r="B28" s="17" t="s">
        <v>110</v>
      </c>
      <c r="C28" s="18">
        <v>5000298711</v>
      </c>
      <c r="D28" s="18">
        <v>244</v>
      </c>
      <c r="E28" s="18" t="s">
        <v>105</v>
      </c>
      <c r="F28" s="19" t="s">
        <v>111</v>
      </c>
      <c r="G28" s="19" t="s">
        <v>120</v>
      </c>
      <c r="H28" s="20">
        <v>351000</v>
      </c>
      <c r="I28" s="20">
        <v>29809</v>
      </c>
    </row>
    <row r="29" spans="1:9" s="22" customFormat="1" ht="51" x14ac:dyDescent="0.25">
      <c r="A29" s="59"/>
      <c r="B29" s="17" t="s">
        <v>110</v>
      </c>
      <c r="C29" s="18">
        <v>5000298711</v>
      </c>
      <c r="D29" s="18">
        <v>244</v>
      </c>
      <c r="E29" s="18" t="s">
        <v>105</v>
      </c>
      <c r="F29" s="19" t="s">
        <v>111</v>
      </c>
      <c r="G29" s="19" t="s">
        <v>121</v>
      </c>
      <c r="H29" s="20">
        <v>351000</v>
      </c>
      <c r="I29" s="20">
        <v>31369</v>
      </c>
    </row>
    <row r="30" spans="1:9" s="22" customFormat="1" ht="42" customHeight="1" x14ac:dyDescent="0.25">
      <c r="A30" s="59"/>
      <c r="B30" s="17" t="s">
        <v>110</v>
      </c>
      <c r="C30" s="18">
        <v>5000298711</v>
      </c>
      <c r="D30" s="18">
        <v>244</v>
      </c>
      <c r="E30" s="18" t="s">
        <v>105</v>
      </c>
      <c r="F30" s="19" t="s">
        <v>111</v>
      </c>
      <c r="G30" s="19" t="s">
        <v>122</v>
      </c>
      <c r="H30" s="20">
        <v>338000</v>
      </c>
      <c r="I30" s="20">
        <v>30444.7</v>
      </c>
    </row>
    <row r="31" spans="1:9" s="22" customFormat="1" ht="55.5" customHeight="1" x14ac:dyDescent="0.25">
      <c r="A31" s="59"/>
      <c r="B31" s="17" t="s">
        <v>110</v>
      </c>
      <c r="C31" s="18">
        <v>5000298711</v>
      </c>
      <c r="D31" s="18">
        <v>244</v>
      </c>
      <c r="E31" s="18" t="s">
        <v>105</v>
      </c>
      <c r="F31" s="19" t="s">
        <v>111</v>
      </c>
      <c r="G31" s="19" t="s">
        <v>123</v>
      </c>
      <c r="H31" s="20">
        <v>351000</v>
      </c>
      <c r="I31" s="20">
        <v>39526.5</v>
      </c>
    </row>
    <row r="32" spans="1:9" s="22" customFormat="1" ht="84.75" customHeight="1" x14ac:dyDescent="0.25">
      <c r="A32" s="59"/>
      <c r="B32" s="17" t="s">
        <v>110</v>
      </c>
      <c r="C32" s="18">
        <v>5000298711</v>
      </c>
      <c r="D32" s="18">
        <v>244</v>
      </c>
      <c r="E32" s="18" t="s">
        <v>105</v>
      </c>
      <c r="F32" s="19" t="s">
        <v>111</v>
      </c>
      <c r="G32" s="19" t="s">
        <v>149</v>
      </c>
      <c r="H32" s="20">
        <v>338000</v>
      </c>
      <c r="I32" s="20">
        <v>2425.8000000000002</v>
      </c>
    </row>
    <row r="33" spans="1:9" s="22" customFormat="1" ht="54" customHeight="1" x14ac:dyDescent="0.25">
      <c r="A33" s="59"/>
      <c r="B33" s="17" t="s">
        <v>110</v>
      </c>
      <c r="C33" s="18">
        <v>5000298711</v>
      </c>
      <c r="D33" s="18">
        <v>244</v>
      </c>
      <c r="E33" s="18" t="s">
        <v>105</v>
      </c>
      <c r="F33" s="19" t="s">
        <v>111</v>
      </c>
      <c r="G33" s="19" t="s">
        <v>150</v>
      </c>
      <c r="H33" s="20">
        <v>325026</v>
      </c>
      <c r="I33" s="20">
        <v>0</v>
      </c>
    </row>
    <row r="34" spans="1:9" s="22" customFormat="1" ht="51" x14ac:dyDescent="0.25">
      <c r="A34" s="59"/>
      <c r="B34" s="17" t="s">
        <v>110</v>
      </c>
      <c r="C34" s="18">
        <v>5000298711</v>
      </c>
      <c r="D34" s="18">
        <v>244</v>
      </c>
      <c r="E34" s="18" t="s">
        <v>105</v>
      </c>
      <c r="F34" s="19" t="s">
        <v>111</v>
      </c>
      <c r="G34" s="19" t="s">
        <v>124</v>
      </c>
      <c r="H34" s="20">
        <v>351000</v>
      </c>
      <c r="I34" s="20">
        <v>89342.5</v>
      </c>
    </row>
    <row r="35" spans="1:9" s="22" customFormat="1" ht="38.25" x14ac:dyDescent="0.25">
      <c r="A35" s="59"/>
      <c r="B35" s="17" t="s">
        <v>110</v>
      </c>
      <c r="C35" s="18">
        <v>5000298711</v>
      </c>
      <c r="D35" s="18">
        <v>244</v>
      </c>
      <c r="E35" s="18" t="s">
        <v>105</v>
      </c>
      <c r="F35" s="19" t="s">
        <v>111</v>
      </c>
      <c r="G35" s="19" t="s">
        <v>125</v>
      </c>
      <c r="H35" s="20">
        <v>351000</v>
      </c>
      <c r="I35" s="20">
        <v>30863.69</v>
      </c>
    </row>
    <row r="36" spans="1:9" s="22" customFormat="1" ht="38.25" x14ac:dyDescent="0.25">
      <c r="A36" s="59"/>
      <c r="B36" s="17" t="s">
        <v>110</v>
      </c>
      <c r="C36" s="18">
        <v>5000298711</v>
      </c>
      <c r="D36" s="18">
        <v>244</v>
      </c>
      <c r="E36" s="18" t="s">
        <v>105</v>
      </c>
      <c r="F36" s="19" t="s">
        <v>111</v>
      </c>
      <c r="G36" s="19" t="s">
        <v>126</v>
      </c>
      <c r="H36" s="20">
        <v>351000</v>
      </c>
      <c r="I36" s="20">
        <v>76926.2</v>
      </c>
    </row>
    <row r="37" spans="1:9" s="22" customFormat="1" ht="38.25" x14ac:dyDescent="0.25">
      <c r="A37" s="59"/>
      <c r="B37" s="17" t="s">
        <v>110</v>
      </c>
      <c r="C37" s="18">
        <v>5000298711</v>
      </c>
      <c r="D37" s="18">
        <v>244</v>
      </c>
      <c r="E37" s="18" t="s">
        <v>127</v>
      </c>
      <c r="F37" s="19" t="s">
        <v>111</v>
      </c>
      <c r="G37" s="19" t="s">
        <v>128</v>
      </c>
      <c r="H37" s="20">
        <v>1000000</v>
      </c>
      <c r="I37" s="20">
        <v>307120</v>
      </c>
    </row>
    <row r="38" spans="1:9" s="22" customFormat="1" ht="38.25" x14ac:dyDescent="0.25">
      <c r="A38" s="59"/>
      <c r="B38" s="17" t="s">
        <v>110</v>
      </c>
      <c r="C38" s="18">
        <v>5000298711</v>
      </c>
      <c r="D38" s="18">
        <v>244</v>
      </c>
      <c r="E38" s="18" t="s">
        <v>129</v>
      </c>
      <c r="F38" s="19" t="s">
        <v>111</v>
      </c>
      <c r="G38" s="19" t="s">
        <v>130</v>
      </c>
      <c r="H38" s="20">
        <v>300000</v>
      </c>
      <c r="I38" s="20">
        <v>94775</v>
      </c>
    </row>
    <row r="39" spans="1:9" s="22" customFormat="1" ht="38.25" x14ac:dyDescent="0.25">
      <c r="A39" s="59"/>
      <c r="B39" s="17" t="s">
        <v>110</v>
      </c>
      <c r="C39" s="18">
        <v>5000298711</v>
      </c>
      <c r="D39" s="18">
        <v>244</v>
      </c>
      <c r="E39" s="18" t="s">
        <v>131</v>
      </c>
      <c r="F39" s="19" t="s">
        <v>111</v>
      </c>
      <c r="G39" s="19" t="s">
        <v>132</v>
      </c>
      <c r="H39" s="20">
        <v>1000042</v>
      </c>
      <c r="I39" s="20">
        <v>438079.5</v>
      </c>
    </row>
    <row r="40" spans="1:9" s="22" customFormat="1" ht="38.25" x14ac:dyDescent="0.25">
      <c r="A40" s="59"/>
      <c r="B40" s="17" t="s">
        <v>110</v>
      </c>
      <c r="C40" s="18">
        <v>5000298711</v>
      </c>
      <c r="D40" s="18">
        <v>244</v>
      </c>
      <c r="E40" s="18" t="s">
        <v>133</v>
      </c>
      <c r="F40" s="19" t="s">
        <v>111</v>
      </c>
      <c r="G40" s="19" t="s">
        <v>176</v>
      </c>
      <c r="H40" s="20">
        <v>2255040</v>
      </c>
      <c r="I40" s="20">
        <v>546283.43999999994</v>
      </c>
    </row>
    <row r="41" spans="1:9" s="22" customFormat="1" ht="38.25" x14ac:dyDescent="0.25">
      <c r="A41" s="59"/>
      <c r="B41" s="17" t="s">
        <v>110</v>
      </c>
      <c r="C41" s="18">
        <v>5000298711</v>
      </c>
      <c r="D41" s="18">
        <v>244</v>
      </c>
      <c r="E41" s="18" t="s">
        <v>105</v>
      </c>
      <c r="F41" s="19" t="s">
        <v>111</v>
      </c>
      <c r="G41" s="19" t="s">
        <v>134</v>
      </c>
      <c r="H41" s="20">
        <v>351000</v>
      </c>
      <c r="I41" s="20">
        <v>39078</v>
      </c>
    </row>
    <row r="42" spans="1:9" s="22" customFormat="1" ht="38.25" x14ac:dyDescent="0.25">
      <c r="A42" s="59"/>
      <c r="B42" s="17" t="s">
        <v>110</v>
      </c>
      <c r="C42" s="18">
        <v>5000298711</v>
      </c>
      <c r="D42" s="18">
        <v>244</v>
      </c>
      <c r="E42" s="18" t="s">
        <v>105</v>
      </c>
      <c r="F42" s="19" t="s">
        <v>111</v>
      </c>
      <c r="G42" s="19" t="s">
        <v>135</v>
      </c>
      <c r="H42" s="20">
        <v>325000</v>
      </c>
      <c r="I42" s="20">
        <v>0</v>
      </c>
    </row>
    <row r="43" spans="1:9" s="22" customFormat="1" ht="38.25" x14ac:dyDescent="0.25">
      <c r="A43" s="59"/>
      <c r="B43" s="17" t="s">
        <v>110</v>
      </c>
      <c r="C43" s="18">
        <v>5000298711</v>
      </c>
      <c r="D43" s="18">
        <v>244</v>
      </c>
      <c r="E43" s="18" t="s">
        <v>105</v>
      </c>
      <c r="F43" s="19" t="s">
        <v>111</v>
      </c>
      <c r="G43" s="19" t="s">
        <v>136</v>
      </c>
      <c r="H43" s="20">
        <v>1000000</v>
      </c>
      <c r="I43" s="20">
        <v>681620</v>
      </c>
    </row>
    <row r="44" spans="1:9" s="22" customFormat="1" ht="38.25" x14ac:dyDescent="0.25">
      <c r="A44" s="59"/>
      <c r="B44" s="17" t="s">
        <v>110</v>
      </c>
      <c r="C44" s="18">
        <v>5000298711</v>
      </c>
      <c r="D44" s="18">
        <v>244</v>
      </c>
      <c r="E44" s="18" t="s">
        <v>105</v>
      </c>
      <c r="F44" s="19" t="s">
        <v>111</v>
      </c>
      <c r="G44" s="19" t="s">
        <v>136</v>
      </c>
      <c r="H44" s="20">
        <v>762880</v>
      </c>
      <c r="I44" s="20">
        <v>260990</v>
      </c>
    </row>
    <row r="45" spans="1:9" s="22" customFormat="1" ht="38.25" x14ac:dyDescent="0.25">
      <c r="A45" s="59"/>
      <c r="B45" s="17" t="s">
        <v>110</v>
      </c>
      <c r="C45" s="18">
        <v>5000298711</v>
      </c>
      <c r="D45" s="18">
        <v>244</v>
      </c>
      <c r="E45" s="18" t="s">
        <v>105</v>
      </c>
      <c r="F45" s="19" t="s">
        <v>111</v>
      </c>
      <c r="G45" s="28" t="s">
        <v>151</v>
      </c>
      <c r="H45" s="20">
        <v>530000</v>
      </c>
      <c r="I45" s="20">
        <v>191697.5</v>
      </c>
    </row>
    <row r="46" spans="1:9" s="22" customFormat="1" ht="38.25" x14ac:dyDescent="0.25">
      <c r="A46" s="59"/>
      <c r="B46" s="17" t="s">
        <v>137</v>
      </c>
      <c r="C46" s="18">
        <v>5000298711</v>
      </c>
      <c r="D46" s="18">
        <v>244</v>
      </c>
      <c r="E46" s="18" t="s">
        <v>105</v>
      </c>
      <c r="F46" s="19" t="s">
        <v>138</v>
      </c>
      <c r="G46" s="19" t="s">
        <v>176</v>
      </c>
      <c r="H46" s="20">
        <v>1080000</v>
      </c>
      <c r="I46" s="20">
        <v>1080000</v>
      </c>
    </row>
    <row r="47" spans="1:9" s="22" customFormat="1" ht="38.25" x14ac:dyDescent="0.25">
      <c r="A47" s="59"/>
      <c r="B47" s="17" t="s">
        <v>137</v>
      </c>
      <c r="C47" s="18">
        <v>5000298711</v>
      </c>
      <c r="D47" s="18">
        <v>244</v>
      </c>
      <c r="E47" s="18" t="s">
        <v>105</v>
      </c>
      <c r="F47" s="19" t="s">
        <v>138</v>
      </c>
      <c r="G47" s="19" t="s">
        <v>181</v>
      </c>
      <c r="H47" s="20">
        <v>900000</v>
      </c>
      <c r="I47" s="20">
        <v>0</v>
      </c>
    </row>
    <row r="48" spans="1:9" s="22" customFormat="1" ht="38.25" x14ac:dyDescent="0.25">
      <c r="A48" s="59"/>
      <c r="B48" s="17" t="s">
        <v>137</v>
      </c>
      <c r="C48" s="18">
        <v>5000298711</v>
      </c>
      <c r="D48" s="18">
        <v>244</v>
      </c>
      <c r="E48" s="18" t="s">
        <v>105</v>
      </c>
      <c r="F48" s="19" t="s">
        <v>138</v>
      </c>
      <c r="G48" s="19" t="s">
        <v>139</v>
      </c>
      <c r="H48" s="20">
        <v>930000</v>
      </c>
      <c r="I48" s="20">
        <v>480000</v>
      </c>
    </row>
    <row r="49" spans="1:9" s="22" customFormat="1" ht="38.25" x14ac:dyDescent="0.25">
      <c r="A49" s="59"/>
      <c r="B49" s="17" t="s">
        <v>137</v>
      </c>
      <c r="C49" s="18">
        <v>5000298711</v>
      </c>
      <c r="D49" s="18">
        <v>244</v>
      </c>
      <c r="E49" s="18" t="s">
        <v>105</v>
      </c>
      <c r="F49" s="19" t="s">
        <v>138</v>
      </c>
      <c r="G49" s="19" t="s">
        <v>152</v>
      </c>
      <c r="H49" s="20">
        <v>515000</v>
      </c>
      <c r="I49" s="20">
        <v>385000</v>
      </c>
    </row>
    <row r="50" spans="1:9" s="22" customFormat="1" ht="131.25" customHeight="1" x14ac:dyDescent="0.25">
      <c r="A50" s="59"/>
      <c r="B50" s="17" t="s">
        <v>104</v>
      </c>
      <c r="C50" s="18">
        <v>5000298711</v>
      </c>
      <c r="D50" s="18">
        <v>811</v>
      </c>
      <c r="E50" s="18" t="s">
        <v>105</v>
      </c>
      <c r="F50" s="19" t="s">
        <v>140</v>
      </c>
      <c r="G50" s="19" t="s">
        <v>141</v>
      </c>
      <c r="H50" s="20">
        <v>227315700</v>
      </c>
      <c r="I50" s="20">
        <v>103760000</v>
      </c>
    </row>
    <row r="51" spans="1:9" s="22" customFormat="1" ht="81.75" customHeight="1" x14ac:dyDescent="0.25">
      <c r="A51" s="59"/>
      <c r="B51" s="29">
        <v>1202</v>
      </c>
      <c r="C51" s="29">
        <v>5000298711</v>
      </c>
      <c r="D51" s="29">
        <v>611</v>
      </c>
      <c r="E51" s="29" t="s">
        <v>105</v>
      </c>
      <c r="F51" s="30" t="s">
        <v>142</v>
      </c>
      <c r="G51" s="19" t="s">
        <v>153</v>
      </c>
      <c r="H51" s="31">
        <v>129780400</v>
      </c>
      <c r="I51" s="31">
        <v>64327270</v>
      </c>
    </row>
    <row r="52" spans="1:9" s="22" customFormat="1" ht="81.75" customHeight="1" x14ac:dyDescent="0.25">
      <c r="A52" s="60"/>
      <c r="B52" s="32" t="s">
        <v>110</v>
      </c>
      <c r="C52" s="29">
        <v>5000298711</v>
      </c>
      <c r="D52" s="29">
        <v>621</v>
      </c>
      <c r="E52" s="29" t="s">
        <v>105</v>
      </c>
      <c r="F52" s="19" t="s">
        <v>142</v>
      </c>
      <c r="G52" s="19" t="s">
        <v>154</v>
      </c>
      <c r="H52" s="31">
        <v>36490700</v>
      </c>
      <c r="I52" s="31">
        <v>18045350</v>
      </c>
    </row>
    <row r="53" spans="1:9" s="22" customFormat="1" ht="15" customHeight="1" x14ac:dyDescent="0.25">
      <c r="A53" s="73" t="s">
        <v>146</v>
      </c>
      <c r="B53" s="74"/>
      <c r="C53" s="74"/>
      <c r="D53" s="74"/>
      <c r="E53" s="74"/>
      <c r="F53" s="74"/>
      <c r="G53" s="75"/>
      <c r="H53" s="33">
        <f>SUM(H15:H52)</f>
        <v>417905152.31999999</v>
      </c>
      <c r="I53" s="33">
        <f>SUM(I15:I52)</f>
        <v>192367728.76999998</v>
      </c>
    </row>
    <row r="54" spans="1:9" s="22" customFormat="1" ht="101.25" customHeight="1" x14ac:dyDescent="0.25">
      <c r="A54" s="58" t="s">
        <v>145</v>
      </c>
      <c r="B54" s="34" t="s">
        <v>23</v>
      </c>
      <c r="C54" s="35">
        <v>8100098710</v>
      </c>
      <c r="D54" s="35">
        <v>244</v>
      </c>
      <c r="E54" s="36" t="s">
        <v>24</v>
      </c>
      <c r="F54" s="37" t="s">
        <v>57</v>
      </c>
      <c r="G54" s="37" t="s">
        <v>59</v>
      </c>
      <c r="H54" s="44">
        <v>6906.2</v>
      </c>
      <c r="I54" s="45">
        <v>6906.2</v>
      </c>
    </row>
    <row r="55" spans="1:9" s="22" customFormat="1" ht="163.5" customHeight="1" x14ac:dyDescent="0.25">
      <c r="A55" s="59"/>
      <c r="B55" s="34" t="s">
        <v>23</v>
      </c>
      <c r="C55" s="35">
        <v>8100098710</v>
      </c>
      <c r="D55" s="35">
        <v>244</v>
      </c>
      <c r="E55" s="38" t="s">
        <v>97</v>
      </c>
      <c r="F55" s="38" t="s">
        <v>90</v>
      </c>
      <c r="G55" s="38" t="s">
        <v>91</v>
      </c>
      <c r="H55" s="46">
        <v>51193.01</v>
      </c>
      <c r="I55" s="45">
        <v>51193.01</v>
      </c>
    </row>
    <row r="56" spans="1:9" s="22" customFormat="1" ht="120" x14ac:dyDescent="0.25">
      <c r="A56" s="59"/>
      <c r="B56" s="34" t="s">
        <v>23</v>
      </c>
      <c r="C56" s="35">
        <v>8100098710</v>
      </c>
      <c r="D56" s="35">
        <v>244</v>
      </c>
      <c r="E56" s="36" t="s">
        <v>25</v>
      </c>
      <c r="F56" s="37" t="s">
        <v>155</v>
      </c>
      <c r="G56" s="37" t="s">
        <v>92</v>
      </c>
      <c r="H56" s="44">
        <v>12672.73</v>
      </c>
      <c r="I56" s="45">
        <v>12672.73</v>
      </c>
    </row>
    <row r="57" spans="1:9" s="22" customFormat="1" ht="105.75" customHeight="1" x14ac:dyDescent="0.25">
      <c r="A57" s="59"/>
      <c r="B57" s="34" t="s">
        <v>23</v>
      </c>
      <c r="C57" s="35">
        <v>8100098710</v>
      </c>
      <c r="D57" s="35">
        <v>244</v>
      </c>
      <c r="E57" s="36" t="s">
        <v>24</v>
      </c>
      <c r="F57" s="37" t="s">
        <v>55</v>
      </c>
      <c r="G57" s="37" t="s">
        <v>56</v>
      </c>
      <c r="H57" s="44">
        <v>149940</v>
      </c>
      <c r="I57" s="45">
        <v>48783.7</v>
      </c>
    </row>
    <row r="58" spans="1:9" s="22" customFormat="1" ht="103.5" customHeight="1" x14ac:dyDescent="0.25">
      <c r="A58" s="59"/>
      <c r="B58" s="34" t="s">
        <v>23</v>
      </c>
      <c r="C58" s="35">
        <v>8100098710</v>
      </c>
      <c r="D58" s="35">
        <v>244</v>
      </c>
      <c r="E58" s="36" t="s">
        <v>24</v>
      </c>
      <c r="F58" s="37" t="s">
        <v>57</v>
      </c>
      <c r="G58" s="37" t="s">
        <v>58</v>
      </c>
      <c r="H58" s="44">
        <v>199500</v>
      </c>
      <c r="I58" s="45">
        <v>0</v>
      </c>
    </row>
    <row r="59" spans="1:9" s="22" customFormat="1" ht="103.5" customHeight="1" x14ac:dyDescent="0.25">
      <c r="A59" s="59"/>
      <c r="B59" s="34" t="s">
        <v>23</v>
      </c>
      <c r="C59" s="35">
        <v>8100098710</v>
      </c>
      <c r="D59" s="35">
        <v>244</v>
      </c>
      <c r="E59" s="36" t="s">
        <v>24</v>
      </c>
      <c r="F59" s="37" t="s">
        <v>67</v>
      </c>
      <c r="G59" s="37" t="s">
        <v>68</v>
      </c>
      <c r="H59" s="44">
        <v>249900</v>
      </c>
      <c r="I59" s="45">
        <v>46768.4</v>
      </c>
    </row>
    <row r="60" spans="1:9" s="22" customFormat="1" ht="106.5" customHeight="1" x14ac:dyDescent="0.25">
      <c r="A60" s="59"/>
      <c r="B60" s="34" t="s">
        <v>23</v>
      </c>
      <c r="C60" s="35">
        <v>8100098710</v>
      </c>
      <c r="D60" s="35">
        <v>244</v>
      </c>
      <c r="E60" s="36" t="s">
        <v>24</v>
      </c>
      <c r="F60" s="38" t="s">
        <v>57</v>
      </c>
      <c r="G60" s="38" t="s">
        <v>59</v>
      </c>
      <c r="H60" s="46">
        <v>199500</v>
      </c>
      <c r="I60" s="45">
        <v>49348.6</v>
      </c>
    </row>
    <row r="61" spans="1:9" s="22" customFormat="1" ht="107.25" customHeight="1" x14ac:dyDescent="0.25">
      <c r="A61" s="59"/>
      <c r="B61" s="34" t="s">
        <v>23</v>
      </c>
      <c r="C61" s="35">
        <v>8100098710</v>
      </c>
      <c r="D61" s="35">
        <v>244</v>
      </c>
      <c r="E61" s="36" t="s">
        <v>24</v>
      </c>
      <c r="F61" s="37" t="s">
        <v>73</v>
      </c>
      <c r="G61" s="37" t="s">
        <v>74</v>
      </c>
      <c r="H61" s="44">
        <v>249900</v>
      </c>
      <c r="I61" s="45">
        <v>41679.4</v>
      </c>
    </row>
    <row r="62" spans="1:9" s="22" customFormat="1" ht="103.5" customHeight="1" x14ac:dyDescent="0.25">
      <c r="A62" s="59"/>
      <c r="B62" s="34" t="s">
        <v>23</v>
      </c>
      <c r="C62" s="35">
        <v>8100098710</v>
      </c>
      <c r="D62" s="35">
        <v>244</v>
      </c>
      <c r="E62" s="36" t="s">
        <v>24</v>
      </c>
      <c r="F62" s="37" t="s">
        <v>29</v>
      </c>
      <c r="G62" s="37" t="s">
        <v>30</v>
      </c>
      <c r="H62" s="44">
        <v>112000</v>
      </c>
      <c r="I62" s="45">
        <v>8988</v>
      </c>
    </row>
    <row r="63" spans="1:9" s="22" customFormat="1" ht="106.5" customHeight="1" x14ac:dyDescent="0.25">
      <c r="A63" s="59"/>
      <c r="B63" s="34" t="s">
        <v>23</v>
      </c>
      <c r="C63" s="35">
        <v>8100098710</v>
      </c>
      <c r="D63" s="35">
        <v>244</v>
      </c>
      <c r="E63" s="36" t="s">
        <v>24</v>
      </c>
      <c r="F63" s="37" t="s">
        <v>60</v>
      </c>
      <c r="G63" s="37" t="s">
        <v>61</v>
      </c>
      <c r="H63" s="44">
        <v>249900</v>
      </c>
      <c r="I63" s="45">
        <v>60910.5</v>
      </c>
    </row>
    <row r="64" spans="1:9" s="22" customFormat="1" ht="103.5" customHeight="1" x14ac:dyDescent="0.25">
      <c r="A64" s="59"/>
      <c r="B64" s="34" t="s">
        <v>23</v>
      </c>
      <c r="C64" s="35">
        <v>8100098710</v>
      </c>
      <c r="D64" s="35">
        <v>244</v>
      </c>
      <c r="E64" s="36" t="s">
        <v>24</v>
      </c>
      <c r="F64" s="37" t="s">
        <v>43</v>
      </c>
      <c r="G64" s="37" t="s">
        <v>44</v>
      </c>
      <c r="H64" s="47">
        <v>249900</v>
      </c>
      <c r="I64" s="45">
        <v>73990.28</v>
      </c>
    </row>
    <row r="65" spans="1:9" s="22" customFormat="1" ht="104.25" customHeight="1" x14ac:dyDescent="0.25">
      <c r="A65" s="59"/>
      <c r="B65" s="34" t="s">
        <v>23</v>
      </c>
      <c r="C65" s="35">
        <v>8100098710</v>
      </c>
      <c r="D65" s="35">
        <v>244</v>
      </c>
      <c r="E65" s="36" t="s">
        <v>24</v>
      </c>
      <c r="F65" s="37" t="s">
        <v>35</v>
      </c>
      <c r="G65" s="37" t="s">
        <v>36</v>
      </c>
      <c r="H65" s="45">
        <v>249900</v>
      </c>
      <c r="I65" s="47">
        <v>83966.96</v>
      </c>
    </row>
    <row r="66" spans="1:9" s="22" customFormat="1" ht="112.5" customHeight="1" x14ac:dyDescent="0.25">
      <c r="A66" s="59"/>
      <c r="B66" s="34" t="s">
        <v>23</v>
      </c>
      <c r="C66" s="35">
        <v>8100098710</v>
      </c>
      <c r="D66" s="35">
        <v>244</v>
      </c>
      <c r="E66" s="36" t="s">
        <v>24</v>
      </c>
      <c r="F66" s="38" t="s">
        <v>45</v>
      </c>
      <c r="G66" s="38" t="s">
        <v>46</v>
      </c>
      <c r="H66" s="45">
        <v>249900</v>
      </c>
      <c r="I66" s="45">
        <v>0</v>
      </c>
    </row>
    <row r="67" spans="1:9" s="22" customFormat="1" ht="102" customHeight="1" x14ac:dyDescent="0.25">
      <c r="A67" s="59"/>
      <c r="B67" s="34" t="s">
        <v>23</v>
      </c>
      <c r="C67" s="35">
        <v>8100098710</v>
      </c>
      <c r="D67" s="35">
        <v>244</v>
      </c>
      <c r="E67" s="36" t="s">
        <v>24</v>
      </c>
      <c r="F67" s="37" t="s">
        <v>39</v>
      </c>
      <c r="G67" s="37" t="s">
        <v>40</v>
      </c>
      <c r="H67" s="45">
        <v>249900</v>
      </c>
      <c r="I67" s="47">
        <v>76216</v>
      </c>
    </row>
    <row r="68" spans="1:9" s="22" customFormat="1" ht="117" customHeight="1" x14ac:dyDescent="0.25">
      <c r="A68" s="59"/>
      <c r="B68" s="34" t="s">
        <v>23</v>
      </c>
      <c r="C68" s="35">
        <v>8100098710</v>
      </c>
      <c r="D68" s="35">
        <v>244</v>
      </c>
      <c r="E68" s="36" t="s">
        <v>24</v>
      </c>
      <c r="F68" s="37" t="s">
        <v>94</v>
      </c>
      <c r="G68" s="37" t="s">
        <v>26</v>
      </c>
      <c r="H68" s="44">
        <v>249900</v>
      </c>
      <c r="I68" s="45">
        <v>82502</v>
      </c>
    </row>
    <row r="69" spans="1:9" s="22" customFormat="1" ht="113.25" customHeight="1" x14ac:dyDescent="0.25">
      <c r="A69" s="59"/>
      <c r="B69" s="34" t="s">
        <v>23</v>
      </c>
      <c r="C69" s="35">
        <v>8100098710</v>
      </c>
      <c r="D69" s="35">
        <v>244</v>
      </c>
      <c r="E69" s="36" t="s">
        <v>24</v>
      </c>
      <c r="F69" s="37" t="s">
        <v>69</v>
      </c>
      <c r="G69" s="37" t="s">
        <v>78</v>
      </c>
      <c r="H69" s="44">
        <v>249900</v>
      </c>
      <c r="I69" s="45">
        <v>44388.4</v>
      </c>
    </row>
    <row r="70" spans="1:9" s="22" customFormat="1" ht="96" x14ac:dyDescent="0.25">
      <c r="A70" s="59"/>
      <c r="B70" s="34" t="s">
        <v>23</v>
      </c>
      <c r="C70" s="35">
        <v>8100098710</v>
      </c>
      <c r="D70" s="35">
        <v>244</v>
      </c>
      <c r="E70" s="36" t="s">
        <v>24</v>
      </c>
      <c r="F70" s="37" t="s">
        <v>69</v>
      </c>
      <c r="G70" s="37" t="s">
        <v>70</v>
      </c>
      <c r="H70" s="44">
        <v>249900</v>
      </c>
      <c r="I70" s="45">
        <v>53970.7</v>
      </c>
    </row>
    <row r="71" spans="1:9" s="22" customFormat="1" ht="96" x14ac:dyDescent="0.25">
      <c r="A71" s="59"/>
      <c r="B71" s="34" t="s">
        <v>23</v>
      </c>
      <c r="C71" s="35">
        <v>8100098710</v>
      </c>
      <c r="D71" s="35">
        <v>244</v>
      </c>
      <c r="E71" s="36" t="s">
        <v>24</v>
      </c>
      <c r="F71" s="37" t="s">
        <v>53</v>
      </c>
      <c r="G71" s="37" t="s">
        <v>54</v>
      </c>
      <c r="H71" s="47">
        <v>249900</v>
      </c>
      <c r="I71" s="45">
        <v>102988.2</v>
      </c>
    </row>
    <row r="72" spans="1:9" s="22" customFormat="1" ht="96" x14ac:dyDescent="0.25">
      <c r="A72" s="59"/>
      <c r="B72" s="34" t="s">
        <v>23</v>
      </c>
      <c r="C72" s="35">
        <v>8100098710</v>
      </c>
      <c r="D72" s="35">
        <v>244</v>
      </c>
      <c r="E72" s="36" t="s">
        <v>24</v>
      </c>
      <c r="F72" s="38" t="s">
        <v>71</v>
      </c>
      <c r="G72" s="38" t="s">
        <v>72</v>
      </c>
      <c r="H72" s="46">
        <v>249900</v>
      </c>
      <c r="I72" s="45">
        <v>61572</v>
      </c>
    </row>
    <row r="73" spans="1:9" s="22" customFormat="1" ht="96" x14ac:dyDescent="0.25">
      <c r="A73" s="59"/>
      <c r="B73" s="34" t="s">
        <v>23</v>
      </c>
      <c r="C73" s="35">
        <v>8100098710</v>
      </c>
      <c r="D73" s="35">
        <v>244</v>
      </c>
      <c r="E73" s="36" t="s">
        <v>24</v>
      </c>
      <c r="F73" s="37" t="s">
        <v>49</v>
      </c>
      <c r="G73" s="37" t="s">
        <v>50</v>
      </c>
      <c r="H73" s="47">
        <v>249900</v>
      </c>
      <c r="I73" s="45">
        <v>56101.5</v>
      </c>
    </row>
    <row r="74" spans="1:9" s="22" customFormat="1" ht="96" x14ac:dyDescent="0.25">
      <c r="A74" s="59"/>
      <c r="B74" s="34" t="s">
        <v>23</v>
      </c>
      <c r="C74" s="35">
        <v>8100098710</v>
      </c>
      <c r="D74" s="35">
        <v>244</v>
      </c>
      <c r="E74" s="36" t="s">
        <v>24</v>
      </c>
      <c r="F74" s="37" t="s">
        <v>47</v>
      </c>
      <c r="G74" s="37" t="s">
        <v>48</v>
      </c>
      <c r="H74" s="47">
        <v>249900</v>
      </c>
      <c r="I74" s="45">
        <v>86492</v>
      </c>
    </row>
    <row r="75" spans="1:9" s="22" customFormat="1" ht="96" x14ac:dyDescent="0.25">
      <c r="A75" s="59"/>
      <c r="B75" s="34" t="s">
        <v>23</v>
      </c>
      <c r="C75" s="35">
        <v>8100098710</v>
      </c>
      <c r="D75" s="35">
        <v>244</v>
      </c>
      <c r="E75" s="36" t="s">
        <v>24</v>
      </c>
      <c r="F75" s="37" t="s">
        <v>64</v>
      </c>
      <c r="G75" s="37" t="s">
        <v>65</v>
      </c>
      <c r="H75" s="44">
        <v>249900</v>
      </c>
      <c r="I75" s="45">
        <v>67228</v>
      </c>
    </row>
    <row r="76" spans="1:9" s="22" customFormat="1" ht="96" x14ac:dyDescent="0.25">
      <c r="A76" s="59"/>
      <c r="B76" s="34" t="s">
        <v>23</v>
      </c>
      <c r="C76" s="35">
        <v>8100098710</v>
      </c>
      <c r="D76" s="35">
        <v>244</v>
      </c>
      <c r="E76" s="36" t="s">
        <v>24</v>
      </c>
      <c r="F76" s="37" t="s">
        <v>51</v>
      </c>
      <c r="G76" s="37" t="s">
        <v>52</v>
      </c>
      <c r="H76" s="47">
        <v>249900</v>
      </c>
      <c r="I76" s="45">
        <v>45913.56</v>
      </c>
    </row>
    <row r="77" spans="1:9" s="22" customFormat="1" ht="96" x14ac:dyDescent="0.25">
      <c r="A77" s="59"/>
      <c r="B77" s="34" t="s">
        <v>23</v>
      </c>
      <c r="C77" s="35">
        <v>8100098710</v>
      </c>
      <c r="D77" s="35">
        <v>244</v>
      </c>
      <c r="E77" s="36" t="s">
        <v>24</v>
      </c>
      <c r="F77" s="37" t="s">
        <v>66</v>
      </c>
      <c r="G77" s="37" t="s">
        <v>93</v>
      </c>
      <c r="H77" s="47">
        <v>100100</v>
      </c>
      <c r="I77" s="47">
        <v>31849.72</v>
      </c>
    </row>
    <row r="78" spans="1:9" s="22" customFormat="1" ht="96" x14ac:dyDescent="0.25">
      <c r="A78" s="59"/>
      <c r="B78" s="34" t="s">
        <v>23</v>
      </c>
      <c r="C78" s="35">
        <v>8100098710</v>
      </c>
      <c r="D78" s="35">
        <v>244</v>
      </c>
      <c r="E78" s="36" t="s">
        <v>24</v>
      </c>
      <c r="F78" s="38" t="s">
        <v>62</v>
      </c>
      <c r="G78" s="38" t="s">
        <v>63</v>
      </c>
      <c r="H78" s="46">
        <v>199500</v>
      </c>
      <c r="I78" s="45">
        <v>57970.5</v>
      </c>
    </row>
    <row r="79" spans="1:9" s="22" customFormat="1" ht="96" x14ac:dyDescent="0.25">
      <c r="A79" s="59"/>
      <c r="B79" s="34" t="s">
        <v>23</v>
      </c>
      <c r="C79" s="35">
        <v>8100098710</v>
      </c>
      <c r="D79" s="35">
        <v>244</v>
      </c>
      <c r="E79" s="36" t="s">
        <v>24</v>
      </c>
      <c r="F79" s="37" t="s">
        <v>37</v>
      </c>
      <c r="G79" s="37" t="s">
        <v>38</v>
      </c>
      <c r="H79" s="45">
        <v>199500</v>
      </c>
      <c r="I79" s="47">
        <v>17563</v>
      </c>
    </row>
    <row r="80" spans="1:9" s="22" customFormat="1" ht="96" x14ac:dyDescent="0.25">
      <c r="A80" s="59"/>
      <c r="B80" s="34" t="s">
        <v>23</v>
      </c>
      <c r="C80" s="35">
        <v>8100098710</v>
      </c>
      <c r="D80" s="35">
        <v>244</v>
      </c>
      <c r="E80" s="36" t="s">
        <v>24</v>
      </c>
      <c r="F80" s="37" t="s">
        <v>33</v>
      </c>
      <c r="G80" s="37" t="s">
        <v>34</v>
      </c>
      <c r="H80" s="45">
        <v>199500</v>
      </c>
      <c r="I80" s="47">
        <v>34958</v>
      </c>
    </row>
    <row r="81" spans="1:14" s="22" customFormat="1" ht="96" x14ac:dyDescent="0.25">
      <c r="A81" s="59"/>
      <c r="B81" s="34" t="s">
        <v>23</v>
      </c>
      <c r="C81" s="35">
        <v>8100098710</v>
      </c>
      <c r="D81" s="35">
        <v>244</v>
      </c>
      <c r="E81" s="36" t="s">
        <v>24</v>
      </c>
      <c r="F81" s="37" t="s">
        <v>71</v>
      </c>
      <c r="G81" s="37" t="s">
        <v>77</v>
      </c>
      <c r="H81" s="44">
        <v>249900</v>
      </c>
      <c r="I81" s="45">
        <v>46291.98</v>
      </c>
    </row>
    <row r="82" spans="1:14" s="22" customFormat="1" ht="96" x14ac:dyDescent="0.25">
      <c r="A82" s="59"/>
      <c r="B82" s="34" t="s">
        <v>23</v>
      </c>
      <c r="C82" s="35">
        <v>8100098710</v>
      </c>
      <c r="D82" s="35">
        <v>244</v>
      </c>
      <c r="E82" s="36" t="s">
        <v>24</v>
      </c>
      <c r="F82" s="37" t="s">
        <v>41</v>
      </c>
      <c r="G82" s="37" t="s">
        <v>42</v>
      </c>
      <c r="H82" s="47">
        <v>199500</v>
      </c>
      <c r="I82" s="45">
        <v>24624.6</v>
      </c>
    </row>
    <row r="83" spans="1:14" s="22" customFormat="1" ht="100.5" customHeight="1" x14ac:dyDescent="0.25">
      <c r="A83" s="59"/>
      <c r="B83" s="34" t="s">
        <v>23</v>
      </c>
      <c r="C83" s="35">
        <v>8100098710</v>
      </c>
      <c r="D83" s="35">
        <v>244</v>
      </c>
      <c r="E83" s="36" t="s">
        <v>24</v>
      </c>
      <c r="F83" s="37" t="s">
        <v>79</v>
      </c>
      <c r="G83" s="37" t="s">
        <v>80</v>
      </c>
      <c r="H83" s="44">
        <v>249900</v>
      </c>
      <c r="I83" s="45">
        <v>79688</v>
      </c>
    </row>
    <row r="84" spans="1:14" s="22" customFormat="1" ht="105.75" customHeight="1" x14ac:dyDescent="0.25">
      <c r="A84" s="59"/>
      <c r="B84" s="34" t="s">
        <v>23</v>
      </c>
      <c r="C84" s="35">
        <v>8100098710</v>
      </c>
      <c r="D84" s="35">
        <v>244</v>
      </c>
      <c r="E84" s="36" t="s">
        <v>24</v>
      </c>
      <c r="F84" s="38" t="s">
        <v>75</v>
      </c>
      <c r="G84" s="38" t="s">
        <v>76</v>
      </c>
      <c r="H84" s="46">
        <v>249900</v>
      </c>
      <c r="I84" s="45">
        <v>58864.82</v>
      </c>
    </row>
    <row r="85" spans="1:14" s="22" customFormat="1" ht="110.25" customHeight="1" x14ac:dyDescent="0.25">
      <c r="A85" s="59"/>
      <c r="B85" s="34" t="s">
        <v>23</v>
      </c>
      <c r="C85" s="35">
        <v>8100098710</v>
      </c>
      <c r="D85" s="35">
        <v>244</v>
      </c>
      <c r="E85" s="36" t="s">
        <v>24</v>
      </c>
      <c r="F85" s="37" t="s">
        <v>81</v>
      </c>
      <c r="G85" s="37" t="s">
        <v>84</v>
      </c>
      <c r="H85" s="44">
        <v>199980</v>
      </c>
      <c r="I85" s="45">
        <v>42867</v>
      </c>
    </row>
    <row r="86" spans="1:14" s="22" customFormat="1" ht="132" x14ac:dyDescent="0.25">
      <c r="A86" s="59"/>
      <c r="B86" s="34" t="s">
        <v>23</v>
      </c>
      <c r="C86" s="35">
        <v>8100098710</v>
      </c>
      <c r="D86" s="35">
        <v>244</v>
      </c>
      <c r="E86" s="36" t="s">
        <v>24</v>
      </c>
      <c r="F86" s="37" t="s">
        <v>156</v>
      </c>
      <c r="G86" s="37" t="s">
        <v>82</v>
      </c>
      <c r="H86" s="44">
        <v>350300</v>
      </c>
      <c r="I86" s="45">
        <v>135377</v>
      </c>
    </row>
    <row r="87" spans="1:14" s="22" customFormat="1" ht="109.5" customHeight="1" x14ac:dyDescent="0.25">
      <c r="A87" s="59"/>
      <c r="B87" s="34" t="s">
        <v>23</v>
      </c>
      <c r="C87" s="35">
        <v>8100098710</v>
      </c>
      <c r="D87" s="35">
        <v>244</v>
      </c>
      <c r="E87" s="36" t="s">
        <v>24</v>
      </c>
      <c r="F87" s="37" t="s">
        <v>157</v>
      </c>
      <c r="G87" s="37" t="s">
        <v>82</v>
      </c>
      <c r="H87" s="44">
        <v>249920</v>
      </c>
      <c r="I87" s="45">
        <v>76120</v>
      </c>
    </row>
    <row r="88" spans="1:14" s="22" customFormat="1" ht="101.25" customHeight="1" x14ac:dyDescent="0.25">
      <c r="A88" s="59"/>
      <c r="B88" s="34" t="s">
        <v>23</v>
      </c>
      <c r="C88" s="35">
        <v>8100098710</v>
      </c>
      <c r="D88" s="35">
        <v>244</v>
      </c>
      <c r="E88" s="36" t="s">
        <v>24</v>
      </c>
      <c r="F88" s="37" t="s">
        <v>158</v>
      </c>
      <c r="G88" s="37" t="s">
        <v>95</v>
      </c>
      <c r="H88" s="44">
        <v>299992</v>
      </c>
      <c r="I88" s="45">
        <v>150738.5</v>
      </c>
    </row>
    <row r="89" spans="1:14" s="22" customFormat="1" ht="134.25" customHeight="1" x14ac:dyDescent="0.25">
      <c r="A89" s="59"/>
      <c r="B89" s="34" t="s">
        <v>23</v>
      </c>
      <c r="C89" s="35">
        <v>8100098710</v>
      </c>
      <c r="D89" s="35">
        <v>244</v>
      </c>
      <c r="E89" s="36" t="s">
        <v>24</v>
      </c>
      <c r="F89" s="37" t="s">
        <v>85</v>
      </c>
      <c r="G89" s="37" t="s">
        <v>86</v>
      </c>
      <c r="H89" s="44">
        <v>359972.42</v>
      </c>
      <c r="I89" s="45">
        <v>49369.06</v>
      </c>
    </row>
    <row r="90" spans="1:14" s="22" customFormat="1" ht="132" x14ac:dyDescent="0.25">
      <c r="A90" s="59"/>
      <c r="B90" s="34" t="s">
        <v>23</v>
      </c>
      <c r="C90" s="35">
        <v>8100098710</v>
      </c>
      <c r="D90" s="35">
        <v>244</v>
      </c>
      <c r="E90" s="36" t="s">
        <v>24</v>
      </c>
      <c r="F90" s="38" t="s">
        <v>85</v>
      </c>
      <c r="G90" s="38" t="s">
        <v>86</v>
      </c>
      <c r="H90" s="46">
        <v>480065.35</v>
      </c>
      <c r="I90" s="45">
        <v>49837.97</v>
      </c>
    </row>
    <row r="91" spans="1:14" s="22" customFormat="1" ht="133.5" customHeight="1" x14ac:dyDescent="0.25">
      <c r="A91" s="59"/>
      <c r="B91" s="34" t="s">
        <v>23</v>
      </c>
      <c r="C91" s="35">
        <v>8100098710</v>
      </c>
      <c r="D91" s="35">
        <v>244</v>
      </c>
      <c r="E91" s="36" t="s">
        <v>24</v>
      </c>
      <c r="F91" s="37" t="s">
        <v>96</v>
      </c>
      <c r="G91" s="37" t="s">
        <v>101</v>
      </c>
      <c r="H91" s="44">
        <v>360012.5</v>
      </c>
      <c r="I91" s="47">
        <v>10201.799999999999</v>
      </c>
    </row>
    <row r="92" spans="1:14" s="22" customFormat="1" ht="100.5" customHeight="1" x14ac:dyDescent="0.25">
      <c r="A92" s="59"/>
      <c r="B92" s="34" t="s">
        <v>23</v>
      </c>
      <c r="C92" s="35">
        <v>8100098710</v>
      </c>
      <c r="D92" s="35">
        <v>244</v>
      </c>
      <c r="E92" s="36" t="s">
        <v>24</v>
      </c>
      <c r="F92" s="37" t="s">
        <v>87</v>
      </c>
      <c r="G92" s="37" t="s">
        <v>88</v>
      </c>
      <c r="H92" s="44">
        <v>399760</v>
      </c>
      <c r="I92" s="45">
        <v>62890</v>
      </c>
      <c r="M92" s="39"/>
      <c r="N92" s="39"/>
    </row>
    <row r="93" spans="1:14" s="22" customFormat="1" ht="90" customHeight="1" x14ac:dyDescent="0.25">
      <c r="A93" s="59"/>
      <c r="B93" s="34" t="s">
        <v>23</v>
      </c>
      <c r="C93" s="35">
        <v>8100098710</v>
      </c>
      <c r="D93" s="35">
        <v>244</v>
      </c>
      <c r="E93" s="36" t="s">
        <v>159</v>
      </c>
      <c r="F93" s="37" t="s">
        <v>160</v>
      </c>
      <c r="G93" s="37" t="s">
        <v>101</v>
      </c>
      <c r="H93" s="44">
        <v>585000</v>
      </c>
      <c r="I93" s="47">
        <v>0</v>
      </c>
      <c r="M93" s="39"/>
      <c r="N93" s="39"/>
    </row>
    <row r="94" spans="1:14" ht="76.5" customHeight="1" x14ac:dyDescent="0.25">
      <c r="A94" s="59"/>
      <c r="B94" s="34" t="s">
        <v>23</v>
      </c>
      <c r="C94" s="35">
        <v>8100098710</v>
      </c>
      <c r="D94" s="35">
        <v>244</v>
      </c>
      <c r="E94" s="36" t="s">
        <v>27</v>
      </c>
      <c r="F94" s="37" t="s">
        <v>31</v>
      </c>
      <c r="G94" s="37" t="s">
        <v>89</v>
      </c>
      <c r="H94" s="44">
        <v>400000</v>
      </c>
      <c r="I94" s="45">
        <v>12500</v>
      </c>
    </row>
    <row r="95" spans="1:14" ht="90.75" customHeight="1" x14ac:dyDescent="0.25">
      <c r="A95" s="59"/>
      <c r="B95" s="34" t="s">
        <v>23</v>
      </c>
      <c r="C95" s="35">
        <v>8100098710</v>
      </c>
      <c r="D95" s="35">
        <v>244</v>
      </c>
      <c r="E95" s="36" t="s">
        <v>27</v>
      </c>
      <c r="F95" s="37" t="s">
        <v>160</v>
      </c>
      <c r="G95" s="37" t="s">
        <v>100</v>
      </c>
      <c r="H95" s="44">
        <v>201076</v>
      </c>
      <c r="I95" s="47">
        <v>14785</v>
      </c>
    </row>
    <row r="96" spans="1:14" ht="110.25" customHeight="1" x14ac:dyDescent="0.25">
      <c r="A96" s="59"/>
      <c r="B96" s="34" t="s">
        <v>23</v>
      </c>
      <c r="C96" s="35">
        <v>8100098710</v>
      </c>
      <c r="D96" s="35">
        <v>244</v>
      </c>
      <c r="E96" s="36" t="s">
        <v>27</v>
      </c>
      <c r="F96" s="38" t="s">
        <v>161</v>
      </c>
      <c r="G96" s="38" t="s">
        <v>99</v>
      </c>
      <c r="H96" s="46">
        <v>150000</v>
      </c>
      <c r="I96" s="45">
        <v>10000</v>
      </c>
    </row>
    <row r="97" spans="1:9" ht="77.25" customHeight="1" x14ac:dyDescent="0.25">
      <c r="A97" s="59"/>
      <c r="B97" s="34" t="s">
        <v>23</v>
      </c>
      <c r="C97" s="35">
        <v>8100098710</v>
      </c>
      <c r="D97" s="35">
        <v>244</v>
      </c>
      <c r="E97" s="36" t="s">
        <v>27</v>
      </c>
      <c r="F97" s="38" t="s">
        <v>31</v>
      </c>
      <c r="G97" s="38" t="s">
        <v>102</v>
      </c>
      <c r="H97" s="46">
        <v>248000</v>
      </c>
      <c r="I97" s="45">
        <v>8000</v>
      </c>
    </row>
    <row r="98" spans="1:9" ht="84" x14ac:dyDescent="0.25">
      <c r="A98" s="59"/>
      <c r="B98" s="34" t="s">
        <v>23</v>
      </c>
      <c r="C98" s="35">
        <v>8100098710</v>
      </c>
      <c r="D98" s="35">
        <v>244</v>
      </c>
      <c r="E98" s="36" t="s">
        <v>27</v>
      </c>
      <c r="F98" s="37" t="s">
        <v>160</v>
      </c>
      <c r="G98" s="37" t="s">
        <v>162</v>
      </c>
      <c r="H98" s="44">
        <v>497500</v>
      </c>
      <c r="I98" s="47">
        <v>39800</v>
      </c>
    </row>
    <row r="99" spans="1:9" ht="96" x14ac:dyDescent="0.25">
      <c r="A99" s="59"/>
      <c r="B99" s="34" t="s">
        <v>23</v>
      </c>
      <c r="C99" s="35">
        <v>8100098710</v>
      </c>
      <c r="D99" s="35">
        <v>244</v>
      </c>
      <c r="E99" s="36" t="s">
        <v>163</v>
      </c>
      <c r="F99" s="37" t="s">
        <v>158</v>
      </c>
      <c r="G99" s="37" t="s">
        <v>32</v>
      </c>
      <c r="H99" s="44">
        <v>199799</v>
      </c>
      <c r="I99" s="45">
        <v>0</v>
      </c>
    </row>
    <row r="100" spans="1:9" ht="84" x14ac:dyDescent="0.25">
      <c r="A100" s="59"/>
      <c r="B100" s="34" t="s">
        <v>23</v>
      </c>
      <c r="C100" s="35">
        <v>8100098710</v>
      </c>
      <c r="D100" s="35">
        <v>244</v>
      </c>
      <c r="E100" s="36" t="s">
        <v>27</v>
      </c>
      <c r="F100" s="37" t="s">
        <v>160</v>
      </c>
      <c r="G100" s="37" t="s">
        <v>32</v>
      </c>
      <c r="H100" s="44">
        <v>300000</v>
      </c>
      <c r="I100" s="45">
        <v>0</v>
      </c>
    </row>
    <row r="101" spans="1:9" ht="114" customHeight="1" x14ac:dyDescent="0.25">
      <c r="A101" s="59"/>
      <c r="B101" s="34" t="s">
        <v>23</v>
      </c>
      <c r="C101" s="35">
        <v>8100098710</v>
      </c>
      <c r="D101" s="35">
        <v>244</v>
      </c>
      <c r="E101" s="36" t="s">
        <v>27</v>
      </c>
      <c r="F101" s="37" t="s">
        <v>161</v>
      </c>
      <c r="G101" s="37" t="s">
        <v>164</v>
      </c>
      <c r="H101" s="44">
        <v>199197.5</v>
      </c>
      <c r="I101" s="47">
        <v>0</v>
      </c>
    </row>
    <row r="102" spans="1:9" ht="114" customHeight="1" x14ac:dyDescent="0.25">
      <c r="A102" s="59"/>
      <c r="B102" s="34" t="s">
        <v>23</v>
      </c>
      <c r="C102" s="35">
        <v>8100098710</v>
      </c>
      <c r="D102" s="35">
        <v>244</v>
      </c>
      <c r="E102" s="36" t="s">
        <v>27</v>
      </c>
      <c r="F102" s="37" t="s">
        <v>165</v>
      </c>
      <c r="G102" s="37" t="s">
        <v>166</v>
      </c>
      <c r="H102" s="44">
        <v>250000</v>
      </c>
      <c r="I102" s="45">
        <v>0</v>
      </c>
    </row>
    <row r="103" spans="1:9" ht="111.75" customHeight="1" x14ac:dyDescent="0.25">
      <c r="A103" s="59"/>
      <c r="B103" s="34" t="s">
        <v>23</v>
      </c>
      <c r="C103" s="35">
        <v>8100098710</v>
      </c>
      <c r="D103" s="35">
        <v>244</v>
      </c>
      <c r="E103" s="36" t="s">
        <v>24</v>
      </c>
      <c r="F103" s="38" t="s">
        <v>81</v>
      </c>
      <c r="G103" s="38" t="s">
        <v>83</v>
      </c>
      <c r="H103" s="46">
        <v>100100</v>
      </c>
      <c r="I103" s="45">
        <v>0</v>
      </c>
    </row>
    <row r="104" spans="1:9" ht="145.5" customHeight="1" x14ac:dyDescent="0.25">
      <c r="A104" s="59"/>
      <c r="B104" s="34" t="s">
        <v>23</v>
      </c>
      <c r="C104" s="35">
        <v>8100098710</v>
      </c>
      <c r="D104" s="35">
        <v>244</v>
      </c>
      <c r="E104" s="38" t="s">
        <v>97</v>
      </c>
      <c r="F104" s="38" t="s">
        <v>90</v>
      </c>
      <c r="G104" s="38" t="s">
        <v>91</v>
      </c>
      <c r="H104" s="46">
        <v>4499985</v>
      </c>
      <c r="I104" s="45">
        <v>1422537.6</v>
      </c>
    </row>
    <row r="105" spans="1:9" ht="162" customHeight="1" x14ac:dyDescent="0.25">
      <c r="A105" s="59"/>
      <c r="B105" s="34" t="s">
        <v>23</v>
      </c>
      <c r="C105" s="35">
        <v>8100098710</v>
      </c>
      <c r="D105" s="35">
        <v>244</v>
      </c>
      <c r="E105" s="36" t="s">
        <v>25</v>
      </c>
      <c r="F105" s="37" t="s">
        <v>98</v>
      </c>
      <c r="G105" s="37" t="s">
        <v>28</v>
      </c>
      <c r="H105" s="44">
        <v>100200</v>
      </c>
      <c r="I105" s="45">
        <v>9000</v>
      </c>
    </row>
    <row r="106" spans="1:9" ht="129" customHeight="1" x14ac:dyDescent="0.25">
      <c r="A106" s="60"/>
      <c r="B106" s="34" t="s">
        <v>23</v>
      </c>
      <c r="C106" s="35">
        <v>8100098710</v>
      </c>
      <c r="D106" s="35">
        <v>244</v>
      </c>
      <c r="E106" s="36" t="s">
        <v>25</v>
      </c>
      <c r="F106" s="37" t="s">
        <v>155</v>
      </c>
      <c r="G106" s="37" t="s">
        <v>92</v>
      </c>
      <c r="H106" s="44">
        <v>2499867.7000000002</v>
      </c>
      <c r="I106" s="45">
        <v>82349.08</v>
      </c>
    </row>
    <row r="107" spans="1:9" ht="17.25" customHeight="1" x14ac:dyDescent="0.25">
      <c r="A107" s="79" t="s">
        <v>146</v>
      </c>
      <c r="B107" s="80"/>
      <c r="C107" s="80"/>
      <c r="D107" s="80"/>
      <c r="E107" s="80"/>
      <c r="F107" s="80"/>
      <c r="G107" s="81"/>
      <c r="H107" s="42">
        <f>SUM(H54:H106)</f>
        <v>19308639.41</v>
      </c>
      <c r="I107" s="42">
        <f>SUM(I54:I106)</f>
        <v>3690763.7700000005</v>
      </c>
    </row>
    <row r="108" spans="1:9" ht="95.25" customHeight="1" x14ac:dyDescent="0.25">
      <c r="A108" s="43" t="s">
        <v>177</v>
      </c>
      <c r="B108" s="40" t="s">
        <v>167</v>
      </c>
      <c r="C108" s="19">
        <v>2520188110</v>
      </c>
      <c r="D108" s="19">
        <v>244</v>
      </c>
      <c r="E108" s="19" t="s">
        <v>168</v>
      </c>
      <c r="F108" s="19" t="s">
        <v>169</v>
      </c>
      <c r="G108" s="19" t="s">
        <v>170</v>
      </c>
      <c r="H108" s="41">
        <v>500000</v>
      </c>
      <c r="I108" s="41">
        <v>112500</v>
      </c>
    </row>
    <row r="109" spans="1:9" ht="24.75" customHeight="1" x14ac:dyDescent="0.25">
      <c r="A109" s="79" t="s">
        <v>146</v>
      </c>
      <c r="B109" s="80"/>
      <c r="C109" s="80"/>
      <c r="D109" s="80"/>
      <c r="E109" s="80"/>
      <c r="F109" s="80"/>
      <c r="G109" s="81"/>
      <c r="H109" s="42">
        <v>500000</v>
      </c>
      <c r="I109" s="42">
        <v>112500</v>
      </c>
    </row>
    <row r="110" spans="1:9" ht="20.25" customHeight="1" x14ac:dyDescent="0.25">
      <c r="A110" s="82" t="s">
        <v>147</v>
      </c>
      <c r="B110" s="83"/>
      <c r="C110" s="83"/>
      <c r="D110" s="83"/>
      <c r="E110" s="83"/>
      <c r="F110" s="83"/>
      <c r="G110" s="84"/>
      <c r="H110" s="42">
        <f>H107+H53+H109</f>
        <v>437713791.73000002</v>
      </c>
      <c r="I110" s="42">
        <f>I107+I53+I109</f>
        <v>196170992.53999999</v>
      </c>
    </row>
    <row r="113" spans="2:9" customFormat="1" x14ac:dyDescent="0.25">
      <c r="B113" s="48"/>
      <c r="C113" s="71" t="s">
        <v>8</v>
      </c>
      <c r="D113" s="71"/>
      <c r="E113" s="76" t="s">
        <v>178</v>
      </c>
      <c r="F113" s="77"/>
      <c r="G113" s="49"/>
      <c r="H113" s="50"/>
      <c r="I113" s="51"/>
    </row>
    <row r="114" spans="2:9" customFormat="1" ht="58.5" customHeight="1" x14ac:dyDescent="0.25">
      <c r="B114" s="48"/>
      <c r="C114" s="71"/>
      <c r="D114" s="71"/>
      <c r="E114" s="77"/>
      <c r="F114" s="77"/>
      <c r="G114" s="52"/>
      <c r="H114" s="72" t="s">
        <v>148</v>
      </c>
      <c r="I114" s="78"/>
    </row>
    <row r="115" spans="2:9" customFormat="1" x14ac:dyDescent="0.25">
      <c r="B115" s="48"/>
      <c r="C115" s="48"/>
      <c r="D115" s="48"/>
      <c r="E115" s="53" t="s">
        <v>180</v>
      </c>
      <c r="F115" s="53"/>
      <c r="G115" s="54"/>
      <c r="H115" s="54"/>
      <c r="I115" s="54"/>
    </row>
    <row r="116" spans="2:9" customFormat="1" ht="30.75" customHeight="1" x14ac:dyDescent="0.25">
      <c r="B116" s="48"/>
      <c r="C116" s="48"/>
      <c r="D116" s="48"/>
      <c r="E116" s="70"/>
      <c r="F116" s="70"/>
      <c r="G116" s="55"/>
    </row>
    <row r="117" spans="2:9" customFormat="1" x14ac:dyDescent="0.25">
      <c r="B117" s="48"/>
      <c r="C117" s="71" t="s">
        <v>9</v>
      </c>
      <c r="D117" s="71"/>
      <c r="E117" s="70" t="s">
        <v>22</v>
      </c>
      <c r="F117" s="70"/>
      <c r="G117" s="56"/>
      <c r="H117" s="72" t="s">
        <v>172</v>
      </c>
      <c r="I117" s="72"/>
    </row>
    <row r="118" spans="2:9" customFormat="1" x14ac:dyDescent="0.25">
      <c r="B118" s="48"/>
      <c r="C118" s="48"/>
      <c r="D118" s="48"/>
      <c r="E118" s="53" t="s">
        <v>179</v>
      </c>
      <c r="F118" s="53"/>
      <c r="G118" s="54"/>
      <c r="H118" s="57"/>
    </row>
  </sheetData>
  <mergeCells count="24">
    <mergeCell ref="A53:G53"/>
    <mergeCell ref="E113:F114"/>
    <mergeCell ref="H114:I114"/>
    <mergeCell ref="A109:G109"/>
    <mergeCell ref="A54:A106"/>
    <mergeCell ref="A107:G107"/>
    <mergeCell ref="A110:G110"/>
    <mergeCell ref="E116:F116"/>
    <mergeCell ref="C117:D117"/>
    <mergeCell ref="E117:F117"/>
    <mergeCell ref="H117:I117"/>
    <mergeCell ref="C113:D114"/>
    <mergeCell ref="A15:A52"/>
    <mergeCell ref="H1:I1"/>
    <mergeCell ref="A13:A14"/>
    <mergeCell ref="B3:H3"/>
    <mergeCell ref="F5:I5"/>
    <mergeCell ref="I13:I14"/>
    <mergeCell ref="B13:D13"/>
    <mergeCell ref="E13:E14"/>
    <mergeCell ref="F13:F14"/>
    <mergeCell ref="G13:G14"/>
    <mergeCell ref="A8:C8"/>
    <mergeCell ref="H13:H14"/>
  </mergeCells>
  <pageMargins left="0.19685039370078741" right="0.19685039370078741" top="0.19685039370078741" bottom="0.19685039370078741" header="0.19685039370078741" footer="0.19685039370078741"/>
  <pageSetup paperSize="9" scale="96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2021-07-06T06:36:11Z</dcterms:modified>
</cp:coreProperties>
</file>