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68" windowWidth="15120" windowHeight="7356"/>
  </bookViews>
  <sheets>
    <sheet name="Все" sheetId="1" r:id="rId1"/>
  </sheets>
  <calcPr calcId="145621"/>
</workbook>
</file>

<file path=xl/calcChain.xml><?xml version="1.0" encoding="utf-8"?>
<calcChain xmlns="http://schemas.openxmlformats.org/spreadsheetml/2006/main">
  <c r="I76" i="1" l="1"/>
  <c r="H76" i="1"/>
  <c r="I122" i="1" l="1"/>
  <c r="H122" i="1"/>
  <c r="H123" i="1" l="1"/>
  <c r="I123" i="1"/>
</calcChain>
</file>

<file path=xl/sharedStrings.xml><?xml version="1.0" encoding="utf-8"?>
<sst xmlns="http://schemas.openxmlformats.org/spreadsheetml/2006/main" count="460" uniqueCount="186">
  <si>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</si>
  <si>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</si>
  <si>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</si>
  <si>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</si>
  <si>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</si>
  <si>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</si>
  <si>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</si>
  <si>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</si>
  <si>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ИТОГО</t>
  </si>
  <si>
    <t>Руководитель</t>
  </si>
  <si>
    <t>(должность)</t>
  </si>
  <si>
    <t>Исполнитель</t>
  </si>
  <si>
    <t>Коды</t>
  </si>
  <si>
    <t>Дата</t>
  </si>
  <si>
    <t>по ОКПО</t>
  </si>
  <si>
    <t>по ОКАТО (ОКТМО)</t>
  </si>
  <si>
    <t>по ОКЕИ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</si>
  <si>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</si>
  <si>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</si>
  <si>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</si>
  <si>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</si>
  <si>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ВСЕГО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</si>
  <si>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</si>
  <si>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</si>
  <si>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Наименование субъекта Российской Федерации</t>
  </si>
  <si>
    <t>Периодичность:полугодовая</t>
  </si>
  <si>
    <t>Единица измерения: руб</t>
  </si>
  <si>
    <t xml:space="preserve"> </t>
  </si>
  <si>
    <t>Калужская область</t>
  </si>
  <si>
    <t>В.М.Фисенко 8(4842)778-127</t>
  </si>
  <si>
    <t xml:space="preserve">Министерство внутренней политики и массовых коммуникаций </t>
  </si>
  <si>
    <t>Законадательное Собрание Калужской области</t>
  </si>
  <si>
    <t>Ведущий эксперт</t>
  </si>
  <si>
    <t>1202</t>
  </si>
  <si>
    <t>92.40.10.119</t>
  </si>
  <si>
    <t>Размещение официальной информации в печатном издании</t>
  </si>
  <si>
    <t xml:space="preserve">Муниципальное казенное учреждение "Редакция газеты "Балабаново" 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</si>
  <si>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</si>
  <si>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</si>
  <si>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</si>
  <si>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</si>
  <si>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</si>
  <si>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</si>
  <si>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</si>
  <si>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казенное учереждение "Редакция газеты "Знамя труда" </t>
  </si>
  <si>
    <t>Автономное учреждение "Редакция газеты "Наш город"</t>
  </si>
  <si>
    <t>АНО "Редакция газеты "Искра"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</si>
  <si>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</si>
  <si>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</si>
  <si>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АНО "Редакция газеты "Новая жизнь"</t>
  </si>
  <si>
    <t>Муниципальное автономное учреждение "Редакция газеты "Думиничские вести" МР "Думиничский район"</t>
  </si>
  <si>
    <t>Муниципальное бюджетное учреждение "Барятинская редакция газеты "Сельские зори"</t>
  </si>
  <si>
    <t xml:space="preserve">Автономная некоммерческая организация "Редакция газеты "Бетлицкий Вестник" </t>
  </si>
  <si>
    <t>МАУ "Редакция газеты "Вестник" МР "Ульяновский район" Калужской области (Ульяново)</t>
  </si>
  <si>
    <t xml:space="preserve">Муниципальное автономное учреждение Боровского района "Районный информационный центр" 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</si>
  <si>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</si>
  <si>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>МБУ "Редакция газеты "Калужская неделя"</t>
  </si>
  <si>
    <t>Муниципальное автономное некоммерческое учреждение Редакция газеты "Бабынинский вестник"</t>
  </si>
  <si>
    <t>МБУ "Редакция газеты "Родной край" муниципального района "Хвастовичский район Калужской области"</t>
  </si>
  <si>
    <t>АНО "Редакция газеты "Жуковский вестник"</t>
  </si>
  <si>
    <t>МУП "Редакция районной газеты "Новое время"</t>
  </si>
  <si>
    <t>ООО "Агентство"Комсомольская правда-Калуга"</t>
  </si>
  <si>
    <t>АНО "Редакция газеты "Мосальская газета"</t>
  </si>
  <si>
    <t>Унитарное муниципальное предприятие "Редакция газеты "Малоярославецкий край"</t>
  </si>
  <si>
    <t>Общество с ограниченной ответственностью "Мак-Медиа"</t>
  </si>
  <si>
    <t>Общество с ограниченной ответственностью "НГ-РЕГИОН"</t>
  </si>
  <si>
    <t>Общество с ограниченной ответственностью «Редакция городской газеты «Обнинск»</t>
  </si>
  <si>
    <t>1204</t>
  </si>
  <si>
    <t>Подготовка и размещение  информационных сообщений в сети Интернет</t>
  </si>
  <si>
    <t>ООО "ПОЛИТ.РУ"</t>
  </si>
  <si>
    <t>ООО "Регнум"</t>
  </si>
  <si>
    <t>ООО "Калужские новости"</t>
  </si>
  <si>
    <t>ООО "Медиа-Калуга"</t>
  </si>
  <si>
    <t>ИП Писаревский А.А.</t>
  </si>
  <si>
    <t>ООО "Ель Медиа"</t>
  </si>
  <si>
    <t>ЗАО "Интерфакс-Центр"</t>
  </si>
  <si>
    <t>0103</t>
  </si>
  <si>
    <t>63.91.11.000</t>
  </si>
  <si>
    <t>60.20.12.000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</si>
  <si>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 на территории муниципального образования «Город Киров и Кировский район» Калужской области</t>
  </si>
  <si>
    <t xml:space="preserve">МУНИЦИПАЛЬНОЕ АВТОНОМНОЕ УЧРЕЖДЕНИЕ «РЕДАКЦИЯ ГАЗЕТЫ «ОКТЯБРЬ» ТАРУССКОГО РАЙОНА </t>
  </si>
  <si>
    <t>Индивидуальный предприниматель Ильин Алексей Владимирович</t>
  </si>
  <si>
    <t>Акционерное общество "Издательский дом "Комсомольская правда"</t>
  </si>
  <si>
    <t>ФЕДЕРАЛЬНОЕ ГОСУДАРСТВЕННОЕ УНИТАРНОЕ ПРЕДПРИЯТИЕ "МЕЖДУНАРОДНОЕ ИНФОРМАЦИОННОЕ АГЕНТСТВО "РОССИЯ СЕГОДНЯ"</t>
  </si>
  <si>
    <t>МУНИЦИПАЛЬНОЕ АВТОНОМНОЕ УЧРЕЖДЕНИЕ "РЕДАКЦИЯ ГАЗЕТЫ
ЛЮДИНОВСКИЙ РАБОЧИЙ"</t>
  </si>
  <si>
    <t>63.11.12.000</t>
  </si>
  <si>
    <t>МУНИЦИПАЛЬНОЕ ПРЕДПРИЯТИЕ  "ТЕЛЕПРОГРАММА "КИРОВ-ТВ" МУНИЦИПАЛЬНОГО РАЙОНА "ГОРОД КИРОВ И КИРОВСКИЙ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</si>
  <si>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</si>
  <si>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
РАЙОННОЙ ГАЗЕТЫ "ВОСХОД"</t>
  </si>
  <si>
    <t>Оказание услуг по опубликованию информационных материалов о деятельности Законодательного Собрания Калужской области в Интернет – СМИ</t>
  </si>
  <si>
    <t>ОБЩЕСТВО С ОГРАНИЧЕННОЙ ОТВЕТСТВЕННОСТЬЮ "АГЕНТСТВО
"КОМСОМОЛЬСКАЯ ПРАВДА-КАЛУГА"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</si>
  <si>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Людиново и Людиновского района Калужской области</t>
  </si>
  <si>
    <t>на 01 января 2020 г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</si>
  <si>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t>
  </si>
  <si>
    <t>МУНИЦИПАЛЬНОЕ АВТОНОМНОЕ УЧРЕЖДЕНИЕ "РЕДАКЦИЯ ГАЗЕТЫ "ОКТЯБРЬ" ТАРУССКОГО РАЙОНА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</si>
  <si>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</si>
  <si>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 "РЕДАКЦИЯ ГАЗЕТЫ "ЗАРЯ"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</si>
  <si>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</si>
  <si>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МУНИЦИПАЛЬНОЕ КАЗЕННОЕ УЧРЕЖДЕНИЕ МУНИЦИПАЛЬНОГО РАЙОНА "ФЕРЗИКОВСКИЙ РАЙОН" КАЛУЖСКОЙ ОБЛАСТИ "РЕДАКЦИЯ ГАЗЕТЫ "ФЕРЗИКОВСКИЕ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</si>
  <si>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</si>
  <si>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АВТОНОМНАЯ НЕКОММЕРЧЕСКАЯ ОРГАНИЗАЦИЯ "РЕДАКЦИЯ ГАЗЕТЫ "ИСКРА"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</si>
  <si>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</si>
  <si>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>МУНИЦИПАЛЬНОЕ БЮДЖЕТНОЕ УЧРЕЖДЕНИЕ МУНИЦИПАЛЬНОГО РАЙОНА "ИЗНОСКОВСКИЙ РАЙОН" "РЕДАКЦИЯ ГАЗЕТЫ "РАССВЕТ"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</si>
  <si>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t>
  </si>
  <si>
    <t>АВТОНОМНАЯ НЕКОММЕРЧЕСКАЯ ОРГАНИЗАЦИЯ "РЕДАКЦИЯ ГАЗЕТЫ "ЖУКОВСКИЙ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</si>
  <si>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Киров и Кировского района Калужской области</t>
  </si>
  <si>
    <t>МУНИЦИПАЛЬНОЕ КАЗЕННОЕ УЧРЕЖДЕНИЕ "РЕДАКЦИЯ ГАЗЕТЫ "ЗНАМЯ ТРУДА"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</si>
  <si>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t>
  </si>
  <si>
    <t>АВТОНОМНАЯ НЕКОММЕРЧЕСКАЯ ОРГАНИЗАЦИЯ "РЕДАКЦИЯ ГАЗЕТЫ "НОВАЯ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</si>
  <si>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t>
  </si>
  <si>
    <t>МУНИЦИПАЛЬНОЕ АВТОНОМНОЕ УЧРЕЖДЕНИЕ "РЕДАКЦИЯ ГАЗЕТЫ МУНИЦИПАЛЬНОГО РАЙОНА "ПЕРЕМЫШЛЬСКИЙ РАЙОН""НАША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</si>
  <si>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</si>
  <si>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АВТОНОМНАЯ НЕКОММЕРЧЕСКАЯ ОРГАНИЗАЦИЯ "РЕДАКЦИЯ ГАЗЕТЫ "ЮХНОВСКИЕ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</si>
  <si>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t>
  </si>
  <si>
    <t>АВТОНОМНАЯ НЕКОММЕРЧЕСКАЯ ОРГАНИЗАЦИЯ "РЕДАКЦИЯ ГАЗЕТЫ "МОСАЛЬСКАЯ ГАЗЕТА"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</si>
  <si>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t>
  </si>
  <si>
    <t>МУНИЦИПАЛЬНОЕ АВТОНОМНОЕ НЕКОММЕРЧЕСКОЕ УЧРЕЖДЕНИЕ РЕДАКЦИЯ ГАЗЕТЫ "БАБЫНИНСКИЙ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</si>
  <si>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t>
  </si>
  <si>
    <t>МУНИЦИПАЛЬНОЕ КАЗЕННОЕ УЧРЕЖДЕНИЕ "РЕДАКЦИЯ ГАЗЕТЫ "БАЛАБАНОВО"</t>
  </si>
  <si>
    <t>МУНИЦИПАЛЬНОЕ АВТОНОМНОЕ УЧРЕЖДЕНИЕ БОРОВСКОГО РАЙОНА "РАЙОННЫЙ ИНФОРМАЦИОННЫЙ ЦЕНТР"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</si>
  <si>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t>
  </si>
  <si>
    <t xml:space="preserve">МУНИЦИПАЛЬНОЕ АВТОНОМНОЕ УЧРЕЖДЕНИЕ "РЕДАКЦИЯ ГАЗЕТЫ
"ДУМИНИЧСКИЕ ВЕСТИ" МР "ДУМИНИЧСКИЙ РАЙОН"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</si>
  <si>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</si>
  <si>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МУНИЦИПАЛЬНОЕ БЮДЖЕТНОЕ УЧРЕЖДЕНИЕ "БАРЯТИНСКАЯ РЕДАКЦИЯ ГАЗЕТЫ "СЕЛЬСКИЕ ЗОРИ"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</si>
  <si>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t>
  </si>
  <si>
    <t>МУНИЦИПАЛЬНОЕ АВТОНОМНОЕ УЧРЕЖДЕНИЕ "РЕДАКЦИЯ РАЙОННОЙ ГАЗЕТЫ "НОВОЕ ВРЕМЯ"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</si>
  <si>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</si>
  <si>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</t>
  </si>
  <si>
    <t>АВТОНОМНАЯ НЕКОММЕРЧЕСКАЯ ОРГАНИЗАЦИЯ "РЕДАКЦИЯ ГАЗЕТЫ "БЕТЛИЦКИЙ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</si>
  <si>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</si>
  <si>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>УНИТАРНОЕ МУНИЦИПАЛЬНОЕ ПРЕДПРИЯТИЕ МУНИЦИПАЛЬНОГО РАЙОНА "МАЛОЯРОСЛАВЕЦКИЙ РАЙОН" - "РЕДАКЦИЯ ГАЗЕТЫ "МАЯК"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</si>
  <si>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t>
  </si>
  <si>
    <t>АВТОНОМНОЕ УЧРЕЖДЕНИЕ "РЕДАКЦИЯ ГАЗЕТЫ "НАШ ГОРОД"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</si>
  <si>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t>
  </si>
  <si>
    <t>МУНИЦИПАЛЬНОЕ АВТОНОМНОЕ УЧРЕЖДЕНИЕ "РЕДАКЦИЯ ГАЗЕТЫ "ВЕСТНИК"
МР "УЛЬЯНОВСКИЙ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</si>
  <si>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t>
  </si>
  <si>
    <t>МУНИЦИПАЛЬНОЕ АВТОНОМНОЕ УЧРЕЖДЕНИЕ "СУХИНИЧСКАЯ РЕДАКЦИЯ ГАЗЕТЫ "ОРГАНИЗАТОР"</t>
  </si>
  <si>
    <t>МУНИЦИПАЛЬНОЕ АВТОНОМНОЕ УЧРЕЖДЕНИЕ "РЕДАКЦИЯ ГАЗЕТЫ "КОЗЕЛЬСК",
КОЗЕЛЬСКОГО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</si>
  <si>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Калужской области</t>
  </si>
  <si>
    <t>КАЛУЖСКИЙ РЕГИОНАЛЬНЫЙ ОБЩЕСТВЕННЫЙ ФОНД ИЗДАНИЯ СРЕДСТВ МАССОВОЙ КОММУНИКАЦИИ "ГУБЕРНИЯ"</t>
  </si>
  <si>
    <t>УНИТАРНОЕ МУНИЦИПАЛЬНОЕ ПРЕДПРИЯТИЕ "РЕДАКЦИЯ ГАЗЕТЫ  МАЛОЯРОСЛАВЕЦКИЙ КРАЙ"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</si>
  <si>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</si>
  <si>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"МУНИЦИПАЛЬНОЕ БЮДЖЕТНОЕ УЧРЕЖДЕНИЕ "РЕДАКЦИЯ ГАЗЕТЫ "РОДНОЙ
КРАЙ" МУНИЦИПАЛЬНОГО РАЙОНА "ХВАСТОВИЧСКИЙ РАЙОН" КАЛУЖСКОЙ
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</si>
  <si>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t>
  </si>
  <si>
    <t>ОБЩЕСТВО С ОГРАНИЧЕННОЙ ОТВЕТСТВЕННОСТЬЮ "НГ-РЕГИОН"</t>
  </si>
  <si>
    <t>ОБЩЕСТВО С ОГРАНИЧЕННОЙ ОТВЕТСТВЕННОСТЬЮ "РЕДАКЦИЯ ГОРОДСКОЙ ГАЗЕТЫ "ОБНИНСК"</t>
  </si>
  <si>
    <t>ОБЩЕСТВО С ОГРАНИЧЕННОЙ ОТВЕТСТВЕННОСТЬЮ "ОБНИНСКИЙ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</si>
  <si>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Обнинска, Боровского, Жуковского, Малоярославецкого районов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</si>
  <si>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Обнинск, г. Балабаново, г. Боровск, г. Малоярославец, г. Жуков, г. Белоусово Калужской области</t>
  </si>
  <si>
    <t>ОБЩЕСТВО С ОГРАНИЧЕННОЙ ОТВЕТСТВЕННОСТЬЮ "МАК-МЕДИА"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</si>
  <si>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Балабаново, г. Боровск, г. Ермолино с. Ворсино, д. Кривское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</si>
  <si>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Калуга</t>
  </si>
  <si>
    <t>МУНИЦИПАЛЬНОЕ БЮДЖЕТНОЕ УЧРЕЖДЕНИЕ "РЕДАКЦИЯ ГАЗЕТЫ"КАЛУЖСКАЯ НЕДЕЛЯ"</t>
  </si>
  <si>
    <t>Оказание услуг по опубликованию информационных материалов о деятельности Законодательного Собрания Калужской области в Интернет-СМИ</t>
  </si>
  <si>
    <t>ОБЩЕСТВО С ОГРАНИЧЕННОЙ ОТВЕТСТВЕННОСТЬЮ "АЛ-ГРУПП"</t>
  </si>
  <si>
    <t>Оказание услуг по опубликованию информационных материалов о деятельности Законодательного Собрания Калужской области в новостном Интернет-портале</t>
  </si>
  <si>
    <t>ИЛЬИН АЛЕКСЕЙ ВЛАДИМИРОВИЧ</t>
  </si>
  <si>
    <t>60.10.11.000</t>
  </si>
  <si>
    <t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каналах телевидения и радиовещания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</si>
  <si>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"КАЛУГА"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</si>
  <si>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</t>
  </si>
  <si>
    <t>ОБЩЕСТВО С ОГРАНИЧЕННОЙ ОТВЕТСТВЕННОСТЬЮ "ТЕЛЕРАДИОКОМПАНИЯ "НИКА""</t>
  </si>
  <si>
    <t>1201</t>
  </si>
  <si>
    <t>Размещение официальной информации на телевидении</t>
  </si>
  <si>
    <t>ГТРК "Калуга"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</si>
  <si>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</si>
  <si>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</si>
  <si>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92.40.10.120</t>
  </si>
  <si>
    <t>92.40.10.121</t>
  </si>
  <si>
    <t>92.40.10.122</t>
  </si>
  <si>
    <t>Общество с ограниченной ответственностью "Обнинский вестник"</t>
  </si>
  <si>
    <t>92.40.10.123</t>
  </si>
  <si>
    <t>Общество с ограниченной ответственностью "АЛ-ГРУПП"</t>
  </si>
  <si>
    <t>92.40.10.124</t>
  </si>
  <si>
    <t>ООО "Студия Грамматика"</t>
  </si>
  <si>
    <t>ФЕДЕРАЛЬНОЕ ГОСУДАРСТВЕННОЕ УНИТАРНОЕ ПРЕДПРИЯТИЕ "ИНФОРМАЦИОННОЕ ТЕЛЕГРАФНОЕ АГЕНТСТВО РОССИИ (ИТАР-ТАСС)"</t>
  </si>
  <si>
    <t>ОБЩЕСТВО С ОГРАНИЧЕННОЙ ОТВЕТСТВЕННОСТЬЮ "АГЕНТСТВО "КОМСОМОЛЬСКАЯ ПРАВДА-КАЛУГА"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</si>
  <si>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</si>
  <si>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</si>
  <si>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</si>
  <si>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ГБУ КО «Издательский дом «Калужские Губернские ведомости»</t>
  </si>
  <si>
    <t xml:space="preserve">ГАУ КО «Медиакорпорация «Калуга Сегодня»                                                 </t>
  </si>
  <si>
    <t>"10" января 2020г.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</si>
  <si>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</si>
  <si>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Заместитель Губернатора 
Калужской области – руководитель Администрации Губернатора 
Калужской области 
</t>
  </si>
  <si>
    <t xml:space="preserve"> Г.С.Новосельцев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</si>
</sst>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0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4" fontId="6" fillId="0" borderId="3" xfId="0" applyNumberFormat="1" applyFont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0" xfId="0" applyFont="1" applyAlignment="1"/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5" fillId="0" borderId="0" xfId="0" applyFont="1" applyBorder="1"/>
    <xf numFmtId="0" fontId="0" fillId="0" borderId="0" xfId="0" applyBorder="1"/>
    <xf numFmtId="0" fontId="3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workbookViewId="0">
      <selection activeCell="H126" sqref="H126:I126"/>
    </sheetView>
  </sheetViews>
  <sheetFormatPr defaultRowHeight="14.4" x14ac:dyDescent="0.3"/>
  <cols>
    <col min="1" max="1" width="10.5546875" customWidth="1"/>
    <col min="2" max="2" width="7.44140625" customWidth="1"/>
    <col min="3" max="3" width="11.5546875" customWidth="1"/>
    <col min="4" max="4" width="8.109375" customWidth="1"/>
    <col min="5" max="5" width="10.33203125" customWidth="1"/>
    <col min="6" max="6" width="26.109375" customWidth="1"/>
    <col min="7" max="7" width="25.88671875" customWidth="1"/>
    <col min="8" max="9" width="19.109375" customWidth="1"/>
    <col min="10" max="10" width="10" bestFit="1" customWidth="1"/>
  </cols>
  <sheetData>
    <row r="1" spans="1:18" ht="117" customHeight="1" x14ac:dyDescent="0.3">
      <c r="H1" s="71" t="s">
        <v>17</v>
      </c>
      <c r="I1" s="71"/>
    </row>
    <row r="2" spans="1:18" x14ac:dyDescent="0.3">
      <c r="F2" s="6" t="s">
        <v>18</v>
      </c>
    </row>
    <row r="3" spans="1:18" ht="29.25" customHeight="1" x14ac:dyDescent="0.3">
      <c r="B3" s="72" t="s">
        <v>19</v>
      </c>
      <c r="C3" s="72"/>
      <c r="D3" s="72"/>
      <c r="E3" s="72"/>
      <c r="F3" s="72"/>
      <c r="G3" s="72"/>
      <c r="H3" s="72"/>
    </row>
    <row r="4" spans="1:18" x14ac:dyDescent="0.3">
      <c r="F4" s="3" t="s">
        <v>92</v>
      </c>
    </row>
    <row r="5" spans="1:18" ht="15" x14ac:dyDescent="0.25">
      <c r="B5" s="8"/>
      <c r="C5" s="8"/>
      <c r="D5" s="8"/>
      <c r="E5" s="9"/>
      <c r="F5" s="73" t="s">
        <v>27</v>
      </c>
      <c r="G5" s="73"/>
      <c r="H5" s="73"/>
      <c r="I5" s="73"/>
      <c r="M5" s="8"/>
      <c r="N5" s="8"/>
      <c r="O5" s="8"/>
      <c r="P5" s="9"/>
      <c r="Q5" s="9"/>
      <c r="R5" s="8"/>
    </row>
    <row r="6" spans="1:18" x14ac:dyDescent="0.3">
      <c r="A6" s="8" t="s">
        <v>24</v>
      </c>
      <c r="B6" s="8"/>
      <c r="C6" s="8"/>
      <c r="D6" s="8"/>
      <c r="E6" s="9"/>
      <c r="F6" s="9" t="s">
        <v>28</v>
      </c>
      <c r="I6" s="5" t="s">
        <v>12</v>
      </c>
    </row>
    <row r="7" spans="1:18" ht="18.75" customHeight="1" x14ac:dyDescent="0.3">
      <c r="A7" s="8" t="s">
        <v>25</v>
      </c>
      <c r="B7" s="8"/>
      <c r="C7" s="9"/>
      <c r="D7" s="9"/>
      <c r="E7" s="9"/>
      <c r="F7" s="9"/>
      <c r="H7" s="11" t="s">
        <v>13</v>
      </c>
      <c r="I7" s="12">
        <v>43840</v>
      </c>
    </row>
    <row r="8" spans="1:18" ht="18.75" customHeight="1" x14ac:dyDescent="0.3">
      <c r="A8" s="76" t="s">
        <v>26</v>
      </c>
      <c r="B8" s="76"/>
      <c r="C8" s="76"/>
      <c r="D8" s="9"/>
      <c r="E8" s="9"/>
      <c r="F8" s="9"/>
      <c r="H8" s="11" t="s">
        <v>14</v>
      </c>
      <c r="I8" s="4">
        <v>10863435</v>
      </c>
    </row>
    <row r="9" spans="1:18" ht="18.75" customHeight="1" x14ac:dyDescent="0.3">
      <c r="A9" s="23"/>
      <c r="B9" s="23"/>
      <c r="C9" s="23"/>
      <c r="D9" s="9"/>
      <c r="E9" s="9"/>
      <c r="F9" s="9"/>
      <c r="H9" s="11" t="s">
        <v>15</v>
      </c>
      <c r="I9" s="4">
        <v>29701000</v>
      </c>
    </row>
    <row r="10" spans="1:18" ht="18.75" customHeight="1" x14ac:dyDescent="0.25">
      <c r="B10" s="10"/>
      <c r="C10" s="10"/>
      <c r="D10" s="9"/>
      <c r="E10" s="9"/>
      <c r="F10" s="9"/>
      <c r="H10" s="11"/>
      <c r="I10" s="4"/>
    </row>
    <row r="11" spans="1:18" ht="18.75" customHeight="1" x14ac:dyDescent="0.3">
      <c r="B11" s="10"/>
      <c r="C11" s="10"/>
      <c r="D11" s="9"/>
      <c r="E11" s="9"/>
      <c r="F11" s="9"/>
      <c r="H11" s="11" t="s">
        <v>16</v>
      </c>
      <c r="I11" s="4">
        <v>383</v>
      </c>
    </row>
    <row r="12" spans="1:18" ht="18.75" customHeight="1" x14ac:dyDescent="0.25">
      <c r="B12" s="10"/>
      <c r="C12" s="10"/>
      <c r="D12" s="9"/>
      <c r="E12" s="9"/>
      <c r="F12" s="9"/>
      <c r="H12" s="11"/>
      <c r="I12" s="13"/>
    </row>
    <row r="13" spans="1:18" ht="29.25" customHeight="1" x14ac:dyDescent="0.3">
      <c r="A13" s="61" t="s">
        <v>20</v>
      </c>
      <c r="B13" s="74"/>
      <c r="C13" s="74"/>
      <c r="D13" s="75"/>
      <c r="E13" s="61" t="s">
        <v>3</v>
      </c>
      <c r="F13" s="61" t="s">
        <v>0</v>
      </c>
      <c r="G13" s="61" t="s">
        <v>5</v>
      </c>
      <c r="H13" s="61" t="s">
        <v>6</v>
      </c>
      <c r="I13" s="61" t="s">
        <v>7</v>
      </c>
    </row>
    <row r="14" spans="1:18" ht="76.5" customHeight="1" x14ac:dyDescent="0.3">
      <c r="A14" s="62"/>
      <c r="B14" s="2" t="s">
        <v>1</v>
      </c>
      <c r="C14" s="2" t="s">
        <v>2</v>
      </c>
      <c r="D14" s="2" t="s">
        <v>4</v>
      </c>
      <c r="E14" s="62"/>
      <c r="F14" s="62"/>
      <c r="G14" s="62"/>
      <c r="H14" s="62"/>
      <c r="I14" s="62"/>
    </row>
    <row r="15" spans="1:18" ht="31.5" customHeight="1" x14ac:dyDescent="0.3">
      <c r="A15" s="59" t="s">
        <v>30</v>
      </c>
      <c r="B15" s="25" t="s">
        <v>162</v>
      </c>
      <c r="C15" s="26">
        <v>5000298711</v>
      </c>
      <c r="D15" s="26">
        <v>244</v>
      </c>
      <c r="E15" s="27" t="s">
        <v>34</v>
      </c>
      <c r="F15" s="28" t="s">
        <v>163</v>
      </c>
      <c r="G15" s="28" t="s">
        <v>164</v>
      </c>
      <c r="H15" s="29">
        <v>3397140</v>
      </c>
      <c r="I15" s="29">
        <v>3397140</v>
      </c>
      <c r="J15" s="1"/>
      <c r="K15" s="1"/>
    </row>
    <row r="16" spans="1:18" ht="39" customHeight="1" x14ac:dyDescent="0.3">
      <c r="A16" s="60"/>
      <c r="B16" s="25" t="s">
        <v>162</v>
      </c>
      <c r="C16" s="26">
        <v>5000298711</v>
      </c>
      <c r="D16" s="26">
        <v>244</v>
      </c>
      <c r="E16" s="27" t="s">
        <v>34</v>
      </c>
      <c r="F16" s="28" t="s">
        <v>165</v>
      </c>
      <c r="G16" s="28" t="s">
        <v>166</v>
      </c>
      <c r="H16" s="29">
        <v>1500000</v>
      </c>
      <c r="I16" s="29">
        <v>1500000</v>
      </c>
    </row>
    <row r="17" spans="1:9" ht="43.5" customHeight="1" x14ac:dyDescent="0.3">
      <c r="A17" s="60"/>
      <c r="B17" s="30" t="s">
        <v>33</v>
      </c>
      <c r="C17" s="31">
        <v>5000298711</v>
      </c>
      <c r="D17" s="31">
        <v>244</v>
      </c>
      <c r="E17" s="32" t="s">
        <v>34</v>
      </c>
      <c r="F17" s="33" t="s">
        <v>35</v>
      </c>
      <c r="G17" s="33" t="s">
        <v>36</v>
      </c>
      <c r="H17" s="34">
        <v>233700</v>
      </c>
      <c r="I17" s="34">
        <v>233700</v>
      </c>
    </row>
    <row r="18" spans="1:9" ht="36.75" customHeight="1" x14ac:dyDescent="0.3">
      <c r="A18" s="60"/>
      <c r="B18" s="30" t="s">
        <v>33</v>
      </c>
      <c r="C18" s="31">
        <v>5000298711</v>
      </c>
      <c r="D18" s="31">
        <v>244</v>
      </c>
      <c r="E18" s="32" t="s">
        <v>34</v>
      </c>
      <c r="F18" s="33" t="s">
        <v>35</v>
      </c>
      <c r="G18" s="33" t="s">
        <v>37</v>
      </c>
      <c r="H18" s="34">
        <v>245385</v>
      </c>
      <c r="I18" s="34">
        <v>245385</v>
      </c>
    </row>
    <row r="19" spans="1:9" ht="68.25" customHeight="1" x14ac:dyDescent="0.3">
      <c r="A19" s="60"/>
      <c r="B19" s="30" t="s">
        <v>33</v>
      </c>
      <c r="C19" s="31">
        <v>5000298711</v>
      </c>
      <c r="D19" s="31">
        <v>244</v>
      </c>
      <c r="E19" s="32" t="s">
        <v>34</v>
      </c>
      <c r="F19" s="33" t="s">
        <v>35</v>
      </c>
      <c r="G19" s="33" t="s">
        <v>38</v>
      </c>
      <c r="H19" s="34">
        <v>233700</v>
      </c>
      <c r="I19" s="34">
        <v>233700</v>
      </c>
    </row>
    <row r="20" spans="1:9" ht="64.5" customHeight="1" x14ac:dyDescent="0.3">
      <c r="A20" s="60"/>
      <c r="B20" s="30" t="s">
        <v>33</v>
      </c>
      <c r="C20" s="31">
        <v>5000298711</v>
      </c>
      <c r="D20" s="31">
        <v>244</v>
      </c>
      <c r="E20" s="32" t="s">
        <v>34</v>
      </c>
      <c r="F20" s="33" t="s">
        <v>35</v>
      </c>
      <c r="G20" s="33" t="s">
        <v>183</v>
      </c>
      <c r="H20" s="34">
        <v>233700</v>
      </c>
      <c r="I20" s="34">
        <v>233700</v>
      </c>
    </row>
    <row r="21" spans="1:9" ht="45" customHeight="1" x14ac:dyDescent="0.3">
      <c r="A21" s="60"/>
      <c r="B21" s="30" t="s">
        <v>33</v>
      </c>
      <c r="C21" s="31">
        <v>5000298711</v>
      </c>
      <c r="D21" s="31">
        <v>244</v>
      </c>
      <c r="E21" s="32" t="s">
        <v>34</v>
      </c>
      <c r="F21" s="33" t="s">
        <v>35</v>
      </c>
      <c r="G21" s="33" t="s">
        <v>39</v>
      </c>
      <c r="H21" s="34">
        <v>243540</v>
      </c>
      <c r="I21" s="34">
        <v>243540</v>
      </c>
    </row>
    <row r="22" spans="1:9" ht="53.4" x14ac:dyDescent="0.3">
      <c r="A22" s="60"/>
      <c r="B22" s="30" t="s">
        <v>33</v>
      </c>
      <c r="C22" s="31">
        <v>5000298711</v>
      </c>
      <c r="D22" s="31">
        <v>244</v>
      </c>
      <c r="E22" s="32" t="s">
        <v>34</v>
      </c>
      <c r="F22" s="33" t="s">
        <v>35</v>
      </c>
      <c r="G22" s="33" t="s">
        <v>40</v>
      </c>
      <c r="H22" s="34">
        <v>243540</v>
      </c>
      <c r="I22" s="34">
        <v>243540</v>
      </c>
    </row>
    <row r="23" spans="1:9" ht="40.200000000000003" x14ac:dyDescent="0.3">
      <c r="A23" s="60"/>
      <c r="B23" s="30" t="s">
        <v>33</v>
      </c>
      <c r="C23" s="31">
        <v>5000298711</v>
      </c>
      <c r="D23" s="31">
        <v>244</v>
      </c>
      <c r="E23" s="32" t="s">
        <v>34</v>
      </c>
      <c r="F23" s="33" t="s">
        <v>35</v>
      </c>
      <c r="G23" s="33" t="s">
        <v>41</v>
      </c>
      <c r="H23" s="34">
        <v>239888</v>
      </c>
      <c r="I23" s="34">
        <v>239888</v>
      </c>
    </row>
    <row r="24" spans="1:9" ht="66.599999999999994" x14ac:dyDescent="0.3">
      <c r="A24" s="60"/>
      <c r="B24" s="30" t="s">
        <v>33</v>
      </c>
      <c r="C24" s="31">
        <v>5000298711</v>
      </c>
      <c r="D24" s="31">
        <v>244</v>
      </c>
      <c r="E24" s="32" t="s">
        <v>34</v>
      </c>
      <c r="F24" s="33" t="s">
        <v>35</v>
      </c>
      <c r="G24" s="33" t="s">
        <v>42</v>
      </c>
      <c r="H24" s="34">
        <v>246000</v>
      </c>
      <c r="I24" s="34">
        <v>246000</v>
      </c>
    </row>
    <row r="25" spans="1:9" ht="40.200000000000003" x14ac:dyDescent="0.3">
      <c r="A25" s="60"/>
      <c r="B25" s="30" t="s">
        <v>33</v>
      </c>
      <c r="C25" s="31">
        <v>5000298711</v>
      </c>
      <c r="D25" s="31">
        <v>244</v>
      </c>
      <c r="E25" s="32" t="s">
        <v>34</v>
      </c>
      <c r="F25" s="33" t="s">
        <v>35</v>
      </c>
      <c r="G25" s="33" t="s">
        <v>43</v>
      </c>
      <c r="H25" s="34">
        <v>243540</v>
      </c>
      <c r="I25" s="34">
        <v>243540</v>
      </c>
    </row>
    <row r="26" spans="1:9" ht="37.5" customHeight="1" x14ac:dyDescent="0.3">
      <c r="A26" s="60"/>
      <c r="B26" s="30" t="s">
        <v>33</v>
      </c>
      <c r="C26" s="31">
        <v>5000298711</v>
      </c>
      <c r="D26" s="31">
        <v>244</v>
      </c>
      <c r="E26" s="32" t="s">
        <v>34</v>
      </c>
      <c r="F26" s="33" t="s">
        <v>35</v>
      </c>
      <c r="G26" s="33" t="s">
        <v>44</v>
      </c>
      <c r="H26" s="34">
        <v>243540</v>
      </c>
      <c r="I26" s="34">
        <v>243540</v>
      </c>
    </row>
    <row r="27" spans="1:9" ht="40.200000000000003" x14ac:dyDescent="0.3">
      <c r="A27" s="60"/>
      <c r="B27" s="30" t="s">
        <v>33</v>
      </c>
      <c r="C27" s="31">
        <v>5000298711</v>
      </c>
      <c r="D27" s="31">
        <v>244</v>
      </c>
      <c r="E27" s="32" t="s">
        <v>34</v>
      </c>
      <c r="F27" s="33" t="s">
        <v>35</v>
      </c>
      <c r="G27" s="33" t="s">
        <v>45</v>
      </c>
      <c r="H27" s="34">
        <v>231240</v>
      </c>
      <c r="I27" s="34">
        <v>231240</v>
      </c>
    </row>
    <row r="28" spans="1:9" ht="44.25" customHeight="1" x14ac:dyDescent="0.3">
      <c r="A28" s="60"/>
      <c r="B28" s="30" t="s">
        <v>33</v>
      </c>
      <c r="C28" s="31">
        <v>5000298711</v>
      </c>
      <c r="D28" s="31">
        <v>244</v>
      </c>
      <c r="E28" s="32" t="s">
        <v>34</v>
      </c>
      <c r="F28" s="33" t="s">
        <v>35</v>
      </c>
      <c r="G28" s="33" t="s">
        <v>46</v>
      </c>
      <c r="H28" s="34">
        <v>233700</v>
      </c>
      <c r="I28" s="34">
        <v>233700</v>
      </c>
    </row>
    <row r="29" spans="1:9" ht="53.4" x14ac:dyDescent="0.3">
      <c r="A29" s="60"/>
      <c r="B29" s="30" t="s">
        <v>33</v>
      </c>
      <c r="C29" s="31">
        <v>5000298711</v>
      </c>
      <c r="D29" s="31">
        <v>244</v>
      </c>
      <c r="E29" s="32" t="s">
        <v>34</v>
      </c>
      <c r="F29" s="33" t="s">
        <v>35</v>
      </c>
      <c r="G29" s="33" t="s">
        <v>47</v>
      </c>
      <c r="H29" s="34">
        <v>233700</v>
      </c>
      <c r="I29" s="34">
        <v>233700</v>
      </c>
    </row>
    <row r="30" spans="1:9" ht="53.4" x14ac:dyDescent="0.3">
      <c r="A30" s="60"/>
      <c r="B30" s="30" t="s">
        <v>33</v>
      </c>
      <c r="C30" s="31">
        <v>5000298711</v>
      </c>
      <c r="D30" s="31">
        <v>244</v>
      </c>
      <c r="E30" s="32" t="s">
        <v>34</v>
      </c>
      <c r="F30" s="33" t="s">
        <v>35</v>
      </c>
      <c r="G30" s="33" t="s">
        <v>48</v>
      </c>
      <c r="H30" s="34">
        <v>221700</v>
      </c>
      <c r="I30" s="34">
        <v>221700</v>
      </c>
    </row>
    <row r="31" spans="1:9" ht="40.200000000000003" x14ac:dyDescent="0.3">
      <c r="A31" s="60"/>
      <c r="B31" s="30" t="s">
        <v>33</v>
      </c>
      <c r="C31" s="31">
        <v>5000298711</v>
      </c>
      <c r="D31" s="31">
        <v>244</v>
      </c>
      <c r="E31" s="32" t="s">
        <v>34</v>
      </c>
      <c r="F31" s="33" t="s">
        <v>35</v>
      </c>
      <c r="G31" s="33" t="s">
        <v>49</v>
      </c>
      <c r="H31" s="34">
        <v>233700</v>
      </c>
      <c r="I31" s="34">
        <v>233700</v>
      </c>
    </row>
    <row r="32" spans="1:9" ht="53.4" x14ac:dyDescent="0.3">
      <c r="A32" s="60"/>
      <c r="B32" s="30" t="s">
        <v>33</v>
      </c>
      <c r="C32" s="31">
        <v>5000298711</v>
      </c>
      <c r="D32" s="31">
        <v>244</v>
      </c>
      <c r="E32" s="32" t="s">
        <v>34</v>
      </c>
      <c r="F32" s="33" t="s">
        <v>35</v>
      </c>
      <c r="G32" s="33" t="s">
        <v>50</v>
      </c>
      <c r="H32" s="34">
        <v>233700</v>
      </c>
      <c r="I32" s="34">
        <v>233700</v>
      </c>
    </row>
    <row r="33" spans="1:9" ht="53.4" x14ac:dyDescent="0.3">
      <c r="A33" s="60"/>
      <c r="B33" s="30" t="s">
        <v>33</v>
      </c>
      <c r="C33" s="31">
        <v>5000298711</v>
      </c>
      <c r="D33" s="31">
        <v>244</v>
      </c>
      <c r="E33" s="32" t="s">
        <v>34</v>
      </c>
      <c r="F33" s="33" t="s">
        <v>35</v>
      </c>
      <c r="G33" s="33" t="s">
        <v>51</v>
      </c>
      <c r="H33" s="34">
        <v>233700</v>
      </c>
      <c r="I33" s="34">
        <v>233700</v>
      </c>
    </row>
    <row r="34" spans="1:9" ht="40.200000000000003" x14ac:dyDescent="0.3">
      <c r="A34" s="60"/>
      <c r="B34" s="30" t="s">
        <v>33</v>
      </c>
      <c r="C34" s="31">
        <v>5000298711</v>
      </c>
      <c r="D34" s="31">
        <v>244</v>
      </c>
      <c r="E34" s="32" t="s">
        <v>34</v>
      </c>
      <c r="F34" s="33" t="s">
        <v>35</v>
      </c>
      <c r="G34" s="33" t="s">
        <v>52</v>
      </c>
      <c r="H34" s="34">
        <v>233700</v>
      </c>
      <c r="I34" s="34">
        <v>233700</v>
      </c>
    </row>
    <row r="35" spans="1:9" ht="53.4" x14ac:dyDescent="0.3">
      <c r="A35" s="60"/>
      <c r="B35" s="30" t="s">
        <v>33</v>
      </c>
      <c r="C35" s="31">
        <v>5000298711</v>
      </c>
      <c r="D35" s="31">
        <v>244</v>
      </c>
      <c r="E35" s="32" t="s">
        <v>34</v>
      </c>
      <c r="F35" s="33" t="s">
        <v>35</v>
      </c>
      <c r="G35" s="33" t="s">
        <v>53</v>
      </c>
      <c r="H35" s="34">
        <v>233700</v>
      </c>
      <c r="I35" s="34">
        <v>233700</v>
      </c>
    </row>
    <row r="36" spans="1:9" ht="53.4" x14ac:dyDescent="0.3">
      <c r="A36" s="60"/>
      <c r="B36" s="30" t="s">
        <v>33</v>
      </c>
      <c r="C36" s="31">
        <v>5000298711</v>
      </c>
      <c r="D36" s="31">
        <v>244</v>
      </c>
      <c r="E36" s="32" t="s">
        <v>34</v>
      </c>
      <c r="F36" s="33" t="s">
        <v>35</v>
      </c>
      <c r="G36" s="33" t="s">
        <v>54</v>
      </c>
      <c r="H36" s="34">
        <v>233700</v>
      </c>
      <c r="I36" s="34">
        <v>233700</v>
      </c>
    </row>
    <row r="37" spans="1:9" ht="66.599999999999994" x14ac:dyDescent="0.3">
      <c r="A37" s="60"/>
      <c r="B37" s="30" t="s">
        <v>33</v>
      </c>
      <c r="C37" s="31">
        <v>5000298711</v>
      </c>
      <c r="D37" s="31">
        <v>244</v>
      </c>
      <c r="E37" s="32" t="s">
        <v>34</v>
      </c>
      <c r="F37" s="33" t="s">
        <v>35</v>
      </c>
      <c r="G37" s="33" t="s">
        <v>55</v>
      </c>
      <c r="H37" s="34">
        <v>233700</v>
      </c>
      <c r="I37" s="34">
        <v>233700</v>
      </c>
    </row>
    <row r="38" spans="1:9" ht="66.599999999999994" x14ac:dyDescent="0.3">
      <c r="A38" s="60"/>
      <c r="B38" s="30" t="s">
        <v>33</v>
      </c>
      <c r="C38" s="31">
        <v>5000298711</v>
      </c>
      <c r="D38" s="31">
        <v>244</v>
      </c>
      <c r="E38" s="32" t="s">
        <v>34</v>
      </c>
      <c r="F38" s="33" t="s">
        <v>35</v>
      </c>
      <c r="G38" s="33" t="s">
        <v>80</v>
      </c>
      <c r="H38" s="34">
        <v>232470</v>
      </c>
      <c r="I38" s="34">
        <v>232470</v>
      </c>
    </row>
    <row r="39" spans="1:9" ht="40.200000000000003" x14ac:dyDescent="0.3">
      <c r="A39" s="60"/>
      <c r="B39" s="30" t="s">
        <v>33</v>
      </c>
      <c r="C39" s="31">
        <v>5000298711</v>
      </c>
      <c r="D39" s="31">
        <v>244</v>
      </c>
      <c r="E39" s="32" t="s">
        <v>34</v>
      </c>
      <c r="F39" s="33" t="s">
        <v>35</v>
      </c>
      <c r="G39" s="33" t="s">
        <v>56</v>
      </c>
      <c r="H39" s="34">
        <v>480168</v>
      </c>
      <c r="I39" s="34">
        <v>480168</v>
      </c>
    </row>
    <row r="40" spans="1:9" ht="53.4" x14ac:dyDescent="0.3">
      <c r="A40" s="60"/>
      <c r="B40" s="30" t="s">
        <v>33</v>
      </c>
      <c r="C40" s="31">
        <v>5000298711</v>
      </c>
      <c r="D40" s="31">
        <v>244</v>
      </c>
      <c r="E40" s="32" t="s">
        <v>34</v>
      </c>
      <c r="F40" s="33" t="s">
        <v>35</v>
      </c>
      <c r="G40" s="33" t="s">
        <v>57</v>
      </c>
      <c r="H40" s="34">
        <v>233700</v>
      </c>
      <c r="I40" s="34">
        <v>233700</v>
      </c>
    </row>
    <row r="41" spans="1:9" ht="53.4" x14ac:dyDescent="0.3">
      <c r="A41" s="60"/>
      <c r="B41" s="30" t="s">
        <v>33</v>
      </c>
      <c r="C41" s="31">
        <v>5000298711</v>
      </c>
      <c r="D41" s="31">
        <v>244</v>
      </c>
      <c r="E41" s="32" t="s">
        <v>34</v>
      </c>
      <c r="F41" s="33" t="s">
        <v>35</v>
      </c>
      <c r="G41" s="33" t="s">
        <v>58</v>
      </c>
      <c r="H41" s="34">
        <v>233700</v>
      </c>
      <c r="I41" s="34">
        <v>233700</v>
      </c>
    </row>
    <row r="42" spans="1:9" ht="40.200000000000003" x14ac:dyDescent="0.3">
      <c r="A42" s="60"/>
      <c r="B42" s="30" t="s">
        <v>33</v>
      </c>
      <c r="C42" s="31">
        <v>5000298711</v>
      </c>
      <c r="D42" s="31">
        <v>244</v>
      </c>
      <c r="E42" s="32" t="s">
        <v>34</v>
      </c>
      <c r="F42" s="33" t="s">
        <v>35</v>
      </c>
      <c r="G42" s="33" t="s">
        <v>59</v>
      </c>
      <c r="H42" s="34">
        <v>244524</v>
      </c>
      <c r="I42" s="34">
        <v>244524</v>
      </c>
    </row>
    <row r="43" spans="1:9" ht="40.200000000000003" x14ac:dyDescent="0.3">
      <c r="A43" s="60"/>
      <c r="B43" s="30" t="s">
        <v>33</v>
      </c>
      <c r="C43" s="31">
        <v>5000298711</v>
      </c>
      <c r="D43" s="31">
        <v>244</v>
      </c>
      <c r="E43" s="32" t="s">
        <v>34</v>
      </c>
      <c r="F43" s="33" t="s">
        <v>35</v>
      </c>
      <c r="G43" s="33" t="s">
        <v>60</v>
      </c>
      <c r="H43" s="34">
        <v>246000</v>
      </c>
      <c r="I43" s="34">
        <v>246000</v>
      </c>
    </row>
    <row r="44" spans="1:9" ht="40.200000000000003" x14ac:dyDescent="0.3">
      <c r="A44" s="60"/>
      <c r="B44" s="30" t="s">
        <v>33</v>
      </c>
      <c r="C44" s="31">
        <v>5000298711</v>
      </c>
      <c r="D44" s="31">
        <v>244</v>
      </c>
      <c r="E44" s="32" t="s">
        <v>167</v>
      </c>
      <c r="F44" s="33" t="s">
        <v>35</v>
      </c>
      <c r="G44" s="33" t="s">
        <v>65</v>
      </c>
      <c r="H44" s="34">
        <v>100000</v>
      </c>
      <c r="I44" s="34">
        <v>100000</v>
      </c>
    </row>
    <row r="45" spans="1:9" ht="40.200000000000003" x14ac:dyDescent="0.3">
      <c r="A45" s="60"/>
      <c r="B45" s="30" t="s">
        <v>33</v>
      </c>
      <c r="C45" s="31">
        <v>5000298711</v>
      </c>
      <c r="D45" s="31">
        <v>244</v>
      </c>
      <c r="E45" s="32" t="s">
        <v>168</v>
      </c>
      <c r="F45" s="33" t="s">
        <v>35</v>
      </c>
      <c r="G45" s="33" t="s">
        <v>56</v>
      </c>
      <c r="H45" s="34">
        <v>274968</v>
      </c>
      <c r="I45" s="34">
        <v>274968</v>
      </c>
    </row>
    <row r="46" spans="1:9" ht="40.200000000000003" x14ac:dyDescent="0.3">
      <c r="A46" s="60"/>
      <c r="B46" s="30" t="s">
        <v>33</v>
      </c>
      <c r="C46" s="31">
        <v>5000298711</v>
      </c>
      <c r="D46" s="31">
        <v>244</v>
      </c>
      <c r="E46" s="32" t="s">
        <v>169</v>
      </c>
      <c r="F46" s="33" t="s">
        <v>35</v>
      </c>
      <c r="G46" s="33" t="s">
        <v>170</v>
      </c>
      <c r="H46" s="34">
        <v>275000</v>
      </c>
      <c r="I46" s="34">
        <v>275000</v>
      </c>
    </row>
    <row r="47" spans="1:9" ht="40.200000000000003" x14ac:dyDescent="0.3">
      <c r="A47" s="60"/>
      <c r="B47" s="30" t="s">
        <v>33</v>
      </c>
      <c r="C47" s="31">
        <v>5000298711</v>
      </c>
      <c r="D47" s="31">
        <v>244</v>
      </c>
      <c r="E47" s="32" t="s">
        <v>171</v>
      </c>
      <c r="F47" s="33" t="s">
        <v>35</v>
      </c>
      <c r="G47" s="33" t="s">
        <v>172</v>
      </c>
      <c r="H47" s="34">
        <v>300000</v>
      </c>
      <c r="I47" s="34">
        <v>300000</v>
      </c>
    </row>
    <row r="48" spans="1:9" ht="40.200000000000003" x14ac:dyDescent="0.3">
      <c r="A48" s="60"/>
      <c r="B48" s="30" t="s">
        <v>33</v>
      </c>
      <c r="C48" s="31">
        <v>5000298711</v>
      </c>
      <c r="D48" s="31">
        <v>244</v>
      </c>
      <c r="E48" s="32" t="s">
        <v>173</v>
      </c>
      <c r="F48" s="33" t="s">
        <v>35</v>
      </c>
      <c r="G48" s="33" t="s">
        <v>61</v>
      </c>
      <c r="H48" s="34">
        <v>599981.57999999996</v>
      </c>
      <c r="I48" s="34">
        <v>599981.57999999996</v>
      </c>
    </row>
    <row r="49" spans="1:9" ht="40.200000000000003" x14ac:dyDescent="0.3">
      <c r="A49" s="60"/>
      <c r="B49" s="30" t="s">
        <v>33</v>
      </c>
      <c r="C49" s="31">
        <v>5000298711</v>
      </c>
      <c r="D49" s="31">
        <v>244</v>
      </c>
      <c r="E49" s="32" t="s">
        <v>34</v>
      </c>
      <c r="F49" s="33" t="s">
        <v>35</v>
      </c>
      <c r="G49" s="33" t="s">
        <v>61</v>
      </c>
      <c r="H49" s="34">
        <v>332477.46000000002</v>
      </c>
      <c r="I49" s="34">
        <v>332477.46000000002</v>
      </c>
    </row>
    <row r="50" spans="1:9" ht="40.200000000000003" x14ac:dyDescent="0.3">
      <c r="A50" s="60"/>
      <c r="B50" s="30" t="s">
        <v>33</v>
      </c>
      <c r="C50" s="31">
        <v>5000298711</v>
      </c>
      <c r="D50" s="31">
        <v>244</v>
      </c>
      <c r="E50" s="32" t="s">
        <v>34</v>
      </c>
      <c r="F50" s="33" t="s">
        <v>35</v>
      </c>
      <c r="G50" s="33" t="s">
        <v>62</v>
      </c>
      <c r="H50" s="34">
        <v>243540</v>
      </c>
      <c r="I50" s="34">
        <v>243540</v>
      </c>
    </row>
    <row r="51" spans="1:9" ht="40.200000000000003" x14ac:dyDescent="0.3">
      <c r="A51" s="60"/>
      <c r="B51" s="30" t="s">
        <v>33</v>
      </c>
      <c r="C51" s="31">
        <v>5000298711</v>
      </c>
      <c r="D51" s="31">
        <v>244</v>
      </c>
      <c r="E51" s="32" t="s">
        <v>34</v>
      </c>
      <c r="F51" s="33" t="s">
        <v>35</v>
      </c>
      <c r="G51" s="33" t="s">
        <v>63</v>
      </c>
      <c r="H51" s="34">
        <v>244400</v>
      </c>
      <c r="I51" s="34">
        <v>244400</v>
      </c>
    </row>
    <row r="52" spans="1:9" ht="40.200000000000003" x14ac:dyDescent="0.3">
      <c r="A52" s="60"/>
      <c r="B52" s="30" t="s">
        <v>33</v>
      </c>
      <c r="C52" s="31">
        <v>5000298711</v>
      </c>
      <c r="D52" s="31">
        <v>244</v>
      </c>
      <c r="E52" s="32" t="s">
        <v>34</v>
      </c>
      <c r="F52" s="33" t="s">
        <v>35</v>
      </c>
      <c r="G52" s="33" t="s">
        <v>64</v>
      </c>
      <c r="H52" s="34">
        <v>493480</v>
      </c>
      <c r="I52" s="34">
        <v>493480</v>
      </c>
    </row>
    <row r="53" spans="1:9" ht="40.200000000000003" x14ac:dyDescent="0.3">
      <c r="A53" s="60"/>
      <c r="B53" s="30" t="s">
        <v>33</v>
      </c>
      <c r="C53" s="31">
        <v>5000298711</v>
      </c>
      <c r="D53" s="31">
        <v>244</v>
      </c>
      <c r="E53" s="32" t="s">
        <v>34</v>
      </c>
      <c r="F53" s="33" t="s">
        <v>35</v>
      </c>
      <c r="G53" s="33" t="s">
        <v>65</v>
      </c>
      <c r="H53" s="34">
        <v>467596.79999999999</v>
      </c>
      <c r="I53" s="34">
        <v>467596.79999999999</v>
      </c>
    </row>
    <row r="54" spans="1:9" ht="40.200000000000003" x14ac:dyDescent="0.3">
      <c r="A54" s="60"/>
      <c r="B54" s="30" t="s">
        <v>33</v>
      </c>
      <c r="C54" s="31">
        <v>5000298711</v>
      </c>
      <c r="D54" s="31">
        <v>244</v>
      </c>
      <c r="E54" s="32" t="s">
        <v>34</v>
      </c>
      <c r="F54" s="33" t="s">
        <v>35</v>
      </c>
      <c r="G54" s="54" t="s">
        <v>66</v>
      </c>
      <c r="H54" s="34">
        <v>475200</v>
      </c>
      <c r="I54" s="34">
        <v>475200</v>
      </c>
    </row>
    <row r="55" spans="1:9" ht="51" customHeight="1" x14ac:dyDescent="0.3">
      <c r="A55" s="60"/>
      <c r="B55" s="25" t="s">
        <v>67</v>
      </c>
      <c r="C55" s="26">
        <v>5000298711</v>
      </c>
      <c r="D55" s="26">
        <v>244</v>
      </c>
      <c r="E55" s="27" t="s">
        <v>34</v>
      </c>
      <c r="F55" s="28" t="s">
        <v>68</v>
      </c>
      <c r="G55" s="28" t="s">
        <v>61</v>
      </c>
      <c r="H55" s="29">
        <v>708000</v>
      </c>
      <c r="I55" s="29">
        <v>708000</v>
      </c>
    </row>
    <row r="56" spans="1:9" ht="58.5" customHeight="1" x14ac:dyDescent="0.3">
      <c r="A56" s="60"/>
      <c r="B56" s="25" t="s">
        <v>67</v>
      </c>
      <c r="C56" s="26">
        <v>5000298711</v>
      </c>
      <c r="D56" s="26">
        <v>244</v>
      </c>
      <c r="E56" s="27" t="s">
        <v>34</v>
      </c>
      <c r="F56" s="28" t="s">
        <v>68</v>
      </c>
      <c r="G56" s="28" t="s">
        <v>69</v>
      </c>
      <c r="H56" s="29">
        <v>315093.09000000003</v>
      </c>
      <c r="I56" s="29">
        <v>315092.95</v>
      </c>
    </row>
    <row r="57" spans="1:9" ht="64.5" customHeight="1" x14ac:dyDescent="0.3">
      <c r="A57" s="60"/>
      <c r="B57" s="25" t="s">
        <v>67</v>
      </c>
      <c r="C57" s="26">
        <v>5000298711</v>
      </c>
      <c r="D57" s="26">
        <v>244</v>
      </c>
      <c r="E57" s="27" t="s">
        <v>34</v>
      </c>
      <c r="F57" s="28" t="s">
        <v>68</v>
      </c>
      <c r="G57" s="28" t="s">
        <v>69</v>
      </c>
      <c r="H57" s="29">
        <v>100000</v>
      </c>
      <c r="I57" s="29">
        <v>100000</v>
      </c>
    </row>
    <row r="58" spans="1:9" ht="49.5" customHeight="1" x14ac:dyDescent="0.3">
      <c r="A58" s="60"/>
      <c r="B58" s="25" t="s">
        <v>67</v>
      </c>
      <c r="C58" s="26">
        <v>5000298711</v>
      </c>
      <c r="D58" s="26">
        <v>244</v>
      </c>
      <c r="E58" s="27" t="s">
        <v>34</v>
      </c>
      <c r="F58" s="28" t="s">
        <v>68</v>
      </c>
      <c r="G58" s="28" t="s">
        <v>70</v>
      </c>
      <c r="H58" s="29">
        <v>732000</v>
      </c>
      <c r="I58" s="29">
        <v>732000</v>
      </c>
    </row>
    <row r="59" spans="1:9" ht="43.5" customHeight="1" x14ac:dyDescent="0.3">
      <c r="A59" s="67"/>
      <c r="B59" s="25" t="s">
        <v>67</v>
      </c>
      <c r="C59" s="26">
        <v>5000298711</v>
      </c>
      <c r="D59" s="26">
        <v>244</v>
      </c>
      <c r="E59" s="27" t="s">
        <v>34</v>
      </c>
      <c r="F59" s="28" t="s">
        <v>68</v>
      </c>
      <c r="G59" s="28" t="s">
        <v>81</v>
      </c>
      <c r="H59" s="29">
        <v>676200</v>
      </c>
      <c r="I59" s="29">
        <v>676200</v>
      </c>
    </row>
    <row r="60" spans="1:9" ht="49.5" customHeight="1" x14ac:dyDescent="0.3">
      <c r="A60" s="60"/>
      <c r="B60" s="25" t="s">
        <v>67</v>
      </c>
      <c r="C60" s="26">
        <v>5000298711</v>
      </c>
      <c r="D60" s="26">
        <v>244</v>
      </c>
      <c r="E60" s="27" t="s">
        <v>34</v>
      </c>
      <c r="F60" s="28" t="s">
        <v>68</v>
      </c>
      <c r="G60" s="28" t="s">
        <v>48</v>
      </c>
      <c r="H60" s="29">
        <v>364500</v>
      </c>
      <c r="I60" s="29">
        <v>364500</v>
      </c>
    </row>
    <row r="61" spans="1:9" ht="53.25" customHeight="1" x14ac:dyDescent="0.3">
      <c r="A61" s="60"/>
      <c r="B61" s="25" t="s">
        <v>67</v>
      </c>
      <c r="C61" s="26">
        <v>5000298711</v>
      </c>
      <c r="D61" s="26">
        <v>244</v>
      </c>
      <c r="E61" s="27" t="s">
        <v>34</v>
      </c>
      <c r="F61" s="28" t="s">
        <v>68</v>
      </c>
      <c r="G61" s="28" t="s">
        <v>71</v>
      </c>
      <c r="H61" s="29">
        <v>440000</v>
      </c>
      <c r="I61" s="29">
        <v>440000</v>
      </c>
    </row>
    <row r="62" spans="1:9" ht="40.200000000000003" x14ac:dyDescent="0.3">
      <c r="A62" s="60"/>
      <c r="B62" s="25" t="s">
        <v>67</v>
      </c>
      <c r="C62" s="26">
        <v>5000298711</v>
      </c>
      <c r="D62" s="26">
        <v>244</v>
      </c>
      <c r="E62" s="27" t="s">
        <v>34</v>
      </c>
      <c r="F62" s="28" t="s">
        <v>68</v>
      </c>
      <c r="G62" s="28" t="s">
        <v>72</v>
      </c>
      <c r="H62" s="29">
        <v>100435.41</v>
      </c>
      <c r="I62" s="29">
        <v>100435.41</v>
      </c>
    </row>
    <row r="63" spans="1:9" ht="40.200000000000003" x14ac:dyDescent="0.3">
      <c r="A63" s="60"/>
      <c r="B63" s="25" t="s">
        <v>67</v>
      </c>
      <c r="C63" s="26">
        <v>5000298711</v>
      </c>
      <c r="D63" s="26">
        <v>244</v>
      </c>
      <c r="E63" s="27" t="s">
        <v>34</v>
      </c>
      <c r="F63" s="28" t="s">
        <v>68</v>
      </c>
      <c r="G63" s="28" t="s">
        <v>73</v>
      </c>
      <c r="H63" s="29">
        <v>242500</v>
      </c>
      <c r="I63" s="29">
        <v>242500</v>
      </c>
    </row>
    <row r="64" spans="1:9" ht="40.200000000000003" x14ac:dyDescent="0.3">
      <c r="A64" s="60"/>
      <c r="B64" s="25" t="s">
        <v>67</v>
      </c>
      <c r="C64" s="26">
        <v>5000298711</v>
      </c>
      <c r="D64" s="26">
        <v>244</v>
      </c>
      <c r="E64" s="27" t="s">
        <v>34</v>
      </c>
      <c r="F64" s="28" t="s">
        <v>68</v>
      </c>
      <c r="G64" s="28" t="s">
        <v>74</v>
      </c>
      <c r="H64" s="29">
        <v>246000</v>
      </c>
      <c r="I64" s="29">
        <v>246000</v>
      </c>
    </row>
    <row r="65" spans="1:9" ht="40.200000000000003" x14ac:dyDescent="0.3">
      <c r="A65" s="60"/>
      <c r="B65" s="25" t="s">
        <v>67</v>
      </c>
      <c r="C65" s="26">
        <v>5000298711</v>
      </c>
      <c r="D65" s="26">
        <v>244</v>
      </c>
      <c r="E65" s="27" t="s">
        <v>34</v>
      </c>
      <c r="F65" s="28" t="s">
        <v>68</v>
      </c>
      <c r="G65" s="28" t="s">
        <v>82</v>
      </c>
      <c r="H65" s="29">
        <v>900000</v>
      </c>
      <c r="I65" s="29">
        <v>900000</v>
      </c>
    </row>
    <row r="66" spans="1:9" ht="40.200000000000003" x14ac:dyDescent="0.3">
      <c r="A66" s="60"/>
      <c r="B66" s="25" t="s">
        <v>67</v>
      </c>
      <c r="C66" s="26">
        <v>5000298711</v>
      </c>
      <c r="D66" s="26">
        <v>244</v>
      </c>
      <c r="E66" s="27" t="s">
        <v>34</v>
      </c>
      <c r="F66" s="28" t="s">
        <v>68</v>
      </c>
      <c r="G66" s="28" t="s">
        <v>75</v>
      </c>
      <c r="H66" s="29">
        <v>627768</v>
      </c>
      <c r="I66" s="29">
        <v>627768</v>
      </c>
    </row>
    <row r="67" spans="1:9" ht="106.2" x14ac:dyDescent="0.3">
      <c r="A67" s="60"/>
      <c r="B67" s="25" t="s">
        <v>67</v>
      </c>
      <c r="C67" s="26">
        <v>5000298711</v>
      </c>
      <c r="D67" s="26">
        <v>244</v>
      </c>
      <c r="E67" s="27" t="s">
        <v>34</v>
      </c>
      <c r="F67" s="28" t="s">
        <v>68</v>
      </c>
      <c r="G67" s="28" t="s">
        <v>83</v>
      </c>
      <c r="H67" s="29">
        <v>1692288</v>
      </c>
      <c r="I67" s="29">
        <v>1692288</v>
      </c>
    </row>
    <row r="68" spans="1:9" ht="40.200000000000003" x14ac:dyDescent="0.3">
      <c r="A68" s="60"/>
      <c r="B68" s="25" t="s">
        <v>67</v>
      </c>
      <c r="C68" s="26">
        <v>5000298711</v>
      </c>
      <c r="D68" s="26">
        <v>244</v>
      </c>
      <c r="E68" s="27" t="s">
        <v>34</v>
      </c>
      <c r="F68" s="28" t="s">
        <v>68</v>
      </c>
      <c r="G68" s="28" t="s">
        <v>72</v>
      </c>
      <c r="H68" s="29">
        <v>252558</v>
      </c>
      <c r="I68" s="29">
        <v>252558</v>
      </c>
    </row>
    <row r="69" spans="1:9" ht="56.25" customHeight="1" x14ac:dyDescent="0.3">
      <c r="A69" s="60"/>
      <c r="B69" s="25" t="s">
        <v>67</v>
      </c>
      <c r="C69" s="26">
        <v>5000298711</v>
      </c>
      <c r="D69" s="26">
        <v>244</v>
      </c>
      <c r="E69" s="27" t="s">
        <v>34</v>
      </c>
      <c r="F69" s="28" t="s">
        <v>68</v>
      </c>
      <c r="G69" s="28" t="s">
        <v>174</v>
      </c>
      <c r="H69" s="29">
        <v>300000</v>
      </c>
      <c r="I69" s="29">
        <v>300000</v>
      </c>
    </row>
    <row r="70" spans="1:9" ht="93" x14ac:dyDescent="0.3">
      <c r="A70" s="60"/>
      <c r="B70" s="25" t="s">
        <v>67</v>
      </c>
      <c r="C70" s="26">
        <v>5000298711</v>
      </c>
      <c r="D70" s="26">
        <v>244</v>
      </c>
      <c r="E70" s="27" t="s">
        <v>34</v>
      </c>
      <c r="F70" s="28" t="s">
        <v>68</v>
      </c>
      <c r="G70" s="28" t="s">
        <v>175</v>
      </c>
      <c r="H70" s="29">
        <v>1310400</v>
      </c>
      <c r="I70" s="29">
        <v>1310400</v>
      </c>
    </row>
    <row r="71" spans="1:9" ht="40.200000000000003" x14ac:dyDescent="0.3">
      <c r="A71" s="40"/>
      <c r="B71" s="25" t="s">
        <v>67</v>
      </c>
      <c r="C71" s="26">
        <v>5000298711</v>
      </c>
      <c r="D71" s="26">
        <v>244</v>
      </c>
      <c r="E71" s="27" t="s">
        <v>34</v>
      </c>
      <c r="F71" s="28" t="s">
        <v>68</v>
      </c>
      <c r="G71" s="28" t="s">
        <v>71</v>
      </c>
      <c r="H71" s="29">
        <v>300000</v>
      </c>
      <c r="I71" s="29">
        <v>300000</v>
      </c>
    </row>
    <row r="72" spans="1:9" ht="80.400000000000006" thickBot="1" x14ac:dyDescent="0.35">
      <c r="A72" s="40"/>
      <c r="B72" s="25" t="s">
        <v>67</v>
      </c>
      <c r="C72" s="26">
        <v>5000298711</v>
      </c>
      <c r="D72" s="26">
        <v>244</v>
      </c>
      <c r="E72" s="27" t="s">
        <v>34</v>
      </c>
      <c r="F72" s="28" t="s">
        <v>68</v>
      </c>
      <c r="G72" s="28" t="s">
        <v>176</v>
      </c>
      <c r="H72" s="29">
        <v>298500</v>
      </c>
      <c r="I72" s="29">
        <v>298500</v>
      </c>
    </row>
    <row r="73" spans="1:9" ht="120" thickBot="1" x14ac:dyDescent="0.35">
      <c r="B73" s="25" t="s">
        <v>162</v>
      </c>
      <c r="C73" s="26">
        <v>5000298711</v>
      </c>
      <c r="D73" s="26">
        <v>811</v>
      </c>
      <c r="E73" s="27" t="s">
        <v>34</v>
      </c>
      <c r="F73" s="28" t="s">
        <v>177</v>
      </c>
      <c r="G73" s="28" t="s">
        <v>178</v>
      </c>
      <c r="H73" s="55">
        <v>213857100</v>
      </c>
      <c r="I73" s="55">
        <v>213857100</v>
      </c>
    </row>
    <row r="74" spans="1:9" ht="67.2" thickBot="1" x14ac:dyDescent="0.35">
      <c r="B74" s="26">
        <v>1202</v>
      </c>
      <c r="C74" s="26">
        <v>5000298711</v>
      </c>
      <c r="D74" s="27">
        <v>611</v>
      </c>
      <c r="E74" s="28" t="s">
        <v>34</v>
      </c>
      <c r="F74" s="28" t="s">
        <v>179</v>
      </c>
      <c r="G74" s="55" t="s">
        <v>180</v>
      </c>
      <c r="H74" s="55">
        <v>94573267</v>
      </c>
      <c r="I74" s="55">
        <v>94573267</v>
      </c>
    </row>
    <row r="75" spans="1:9" ht="67.2" thickBot="1" x14ac:dyDescent="0.35">
      <c r="A75" s="56"/>
      <c r="B75" s="26" t="s">
        <v>33</v>
      </c>
      <c r="C75" s="26">
        <v>5000298711</v>
      </c>
      <c r="D75" s="27">
        <v>621</v>
      </c>
      <c r="E75" s="28" t="s">
        <v>34</v>
      </c>
      <c r="F75" s="28" t="s">
        <v>179</v>
      </c>
      <c r="G75" s="55" t="s">
        <v>181</v>
      </c>
      <c r="H75" s="55">
        <v>10306540</v>
      </c>
      <c r="I75" s="55">
        <v>10306540</v>
      </c>
    </row>
    <row r="76" spans="1:9" x14ac:dyDescent="0.3">
      <c r="B76" s="42"/>
      <c r="C76" s="42"/>
      <c r="D76" s="42"/>
      <c r="E76" s="42"/>
      <c r="F76" s="43"/>
      <c r="G76" s="14" t="s">
        <v>8</v>
      </c>
      <c r="H76" s="19">
        <f>H15+H16+H17++H18+H19+H20+H21+H22+H23+H24+H25+H26+H27+H28+H29+H30+H31+H32+H33+H34+H35+H36+H37+H38+H39+H40+H41+H42+H43+H44+H45+H46+H47+H48+H49+H50+H51+H52+H53+H54+H55+H56+H57+H58+H59+H60+H61+H62+H63+H64+H65+H66+H67+H68+H69+H70+H71+H72+H73+H74+H75</f>
        <v>343680268.34000003</v>
      </c>
      <c r="I76" s="20">
        <f>I15+I16+I17+I18+I19+I20+I21+I22+I23+I24+I25+I26+I27+I28+I29+I30+I31+I32+I33+I34+I35+I36+I37+I38+I39+I40+I41+I42+I43+I44+I45+I46+I47+I48+I49+I50+I51+I52+I53+I54+I55+I56+I57+I58+I59+I60+I61+I62+I63+I64+I65+I66+I67+I68+I69+I70+I71+I72+I73+I74+I75</f>
        <v>343680268.19999999</v>
      </c>
    </row>
    <row r="77" spans="1:9" ht="84.6" x14ac:dyDescent="0.3">
      <c r="A77" s="59" t="s">
        <v>31</v>
      </c>
      <c r="B77" s="35" t="s">
        <v>76</v>
      </c>
      <c r="C77" s="46">
        <v>8100098710</v>
      </c>
      <c r="D77" s="46">
        <v>244</v>
      </c>
      <c r="E77" s="47" t="s">
        <v>77</v>
      </c>
      <c r="F77" s="48" t="s">
        <v>93</v>
      </c>
      <c r="G77" s="49" t="s">
        <v>94</v>
      </c>
      <c r="H77" s="50">
        <v>9418.5</v>
      </c>
      <c r="I77" s="51">
        <v>9418.5</v>
      </c>
    </row>
    <row r="78" spans="1:9" ht="84.6" x14ac:dyDescent="0.3">
      <c r="A78" s="60"/>
      <c r="B78" s="35" t="s">
        <v>76</v>
      </c>
      <c r="C78" s="46">
        <v>8100098710</v>
      </c>
      <c r="D78" s="46">
        <v>244</v>
      </c>
      <c r="E78" s="47" t="s">
        <v>77</v>
      </c>
      <c r="F78" s="48" t="s">
        <v>95</v>
      </c>
      <c r="G78" s="49" t="s">
        <v>96</v>
      </c>
      <c r="H78" s="50">
        <v>30322.6</v>
      </c>
      <c r="I78" s="51">
        <v>30322.6</v>
      </c>
    </row>
    <row r="79" spans="1:9" ht="84.6" x14ac:dyDescent="0.3">
      <c r="A79" s="60"/>
      <c r="B79" s="35" t="s">
        <v>76</v>
      </c>
      <c r="C79" s="46">
        <v>8100098710</v>
      </c>
      <c r="D79" s="46">
        <v>244</v>
      </c>
      <c r="E79" s="47" t="s">
        <v>77</v>
      </c>
      <c r="F79" s="48" t="s">
        <v>97</v>
      </c>
      <c r="G79" s="49" t="s">
        <v>98</v>
      </c>
      <c r="H79" s="50">
        <v>15541.4</v>
      </c>
      <c r="I79" s="51">
        <v>15541.4</v>
      </c>
    </row>
    <row r="80" spans="1:9" ht="84" x14ac:dyDescent="0.3">
      <c r="A80" s="60"/>
      <c r="B80" s="35" t="s">
        <v>76</v>
      </c>
      <c r="C80" s="46">
        <v>8100098710</v>
      </c>
      <c r="D80" s="46">
        <v>244</v>
      </c>
      <c r="E80" s="47" t="s">
        <v>77</v>
      </c>
      <c r="F80" s="52" t="s">
        <v>99</v>
      </c>
      <c r="G80" s="49" t="s">
        <v>100</v>
      </c>
      <c r="H80" s="50">
        <v>231000</v>
      </c>
      <c r="I80" s="51">
        <v>231000</v>
      </c>
    </row>
    <row r="81" spans="1:9" ht="84" x14ac:dyDescent="0.3">
      <c r="A81" s="60"/>
      <c r="B81" s="35" t="s">
        <v>76</v>
      </c>
      <c r="C81" s="46">
        <v>8100098710</v>
      </c>
      <c r="D81" s="46">
        <v>244</v>
      </c>
      <c r="E81" s="47" t="s">
        <v>77</v>
      </c>
      <c r="F81" s="52" t="s">
        <v>101</v>
      </c>
      <c r="G81" s="49" t="s">
        <v>102</v>
      </c>
      <c r="H81" s="51">
        <v>203000</v>
      </c>
      <c r="I81" s="50">
        <v>158131.4</v>
      </c>
    </row>
    <row r="82" spans="1:9" ht="84" x14ac:dyDescent="0.3">
      <c r="A82" s="60"/>
      <c r="B82" s="35" t="s">
        <v>76</v>
      </c>
      <c r="C82" s="46">
        <v>8100098710</v>
      </c>
      <c r="D82" s="46">
        <v>244</v>
      </c>
      <c r="E82" s="47" t="s">
        <v>77</v>
      </c>
      <c r="F82" s="52" t="s">
        <v>103</v>
      </c>
      <c r="G82" s="49" t="s">
        <v>104</v>
      </c>
      <c r="H82" s="51">
        <v>231000</v>
      </c>
      <c r="I82" s="50">
        <v>231000</v>
      </c>
    </row>
    <row r="83" spans="1:9" ht="96" x14ac:dyDescent="0.3">
      <c r="A83" s="60"/>
      <c r="B83" s="35" t="s">
        <v>76</v>
      </c>
      <c r="C83" s="46">
        <v>8100098710</v>
      </c>
      <c r="D83" s="46">
        <v>244</v>
      </c>
      <c r="E83" s="47" t="s">
        <v>77</v>
      </c>
      <c r="F83" s="52" t="s">
        <v>105</v>
      </c>
      <c r="G83" s="49" t="s">
        <v>106</v>
      </c>
      <c r="H83" s="51">
        <v>231000</v>
      </c>
      <c r="I83" s="50">
        <v>231000</v>
      </c>
    </row>
    <row r="84" spans="1:9" ht="84" x14ac:dyDescent="0.3">
      <c r="A84" s="60"/>
      <c r="B84" s="35" t="s">
        <v>76</v>
      </c>
      <c r="C84" s="46">
        <v>8100098710</v>
      </c>
      <c r="D84" s="46">
        <v>244</v>
      </c>
      <c r="E84" s="47" t="s">
        <v>77</v>
      </c>
      <c r="F84" s="52" t="s">
        <v>107</v>
      </c>
      <c r="G84" s="49" t="s">
        <v>108</v>
      </c>
      <c r="H84" s="51">
        <v>231000</v>
      </c>
      <c r="I84" s="50">
        <v>231000</v>
      </c>
    </row>
    <row r="85" spans="1:9" ht="84" x14ac:dyDescent="0.3">
      <c r="A85" s="60"/>
      <c r="B85" s="35" t="s">
        <v>76</v>
      </c>
      <c r="C85" s="46">
        <v>8100098710</v>
      </c>
      <c r="D85" s="46">
        <v>244</v>
      </c>
      <c r="E85" s="47" t="s">
        <v>77</v>
      </c>
      <c r="F85" s="52" t="s">
        <v>109</v>
      </c>
      <c r="G85" s="49" t="s">
        <v>110</v>
      </c>
      <c r="H85" s="51">
        <v>231000</v>
      </c>
      <c r="I85" s="50">
        <v>231000</v>
      </c>
    </row>
    <row r="86" spans="1:9" ht="84" x14ac:dyDescent="0.3">
      <c r="A86" s="60"/>
      <c r="B86" s="35" t="s">
        <v>76</v>
      </c>
      <c r="C86" s="46">
        <v>8100098710</v>
      </c>
      <c r="D86" s="46">
        <v>244</v>
      </c>
      <c r="E86" s="47" t="s">
        <v>77</v>
      </c>
      <c r="F86" s="52" t="s">
        <v>111</v>
      </c>
      <c r="G86" s="49" t="s">
        <v>112</v>
      </c>
      <c r="H86" s="51">
        <v>231000</v>
      </c>
      <c r="I86" s="50">
        <v>231000</v>
      </c>
    </row>
    <row r="87" spans="1:9" ht="84" x14ac:dyDescent="0.3">
      <c r="A87" s="60"/>
      <c r="B87" s="35" t="s">
        <v>76</v>
      </c>
      <c r="C87" s="46">
        <v>8100098710</v>
      </c>
      <c r="D87" s="46">
        <v>244</v>
      </c>
      <c r="E87" s="47" t="s">
        <v>77</v>
      </c>
      <c r="F87" s="52" t="s">
        <v>113</v>
      </c>
      <c r="G87" s="49" t="s">
        <v>114</v>
      </c>
      <c r="H87" s="51">
        <v>203000</v>
      </c>
      <c r="I87" s="50">
        <v>203000</v>
      </c>
    </row>
    <row r="88" spans="1:9" ht="84" x14ac:dyDescent="0.3">
      <c r="A88" s="60"/>
      <c r="B88" s="35" t="s">
        <v>76</v>
      </c>
      <c r="C88" s="46">
        <v>8100098710</v>
      </c>
      <c r="D88" s="46">
        <v>244</v>
      </c>
      <c r="E88" s="47" t="s">
        <v>77</v>
      </c>
      <c r="F88" s="52" t="s">
        <v>95</v>
      </c>
      <c r="G88" s="49" t="s">
        <v>96</v>
      </c>
      <c r="H88" s="51">
        <v>231000</v>
      </c>
      <c r="I88" s="50">
        <v>231000</v>
      </c>
    </row>
    <row r="89" spans="1:9" ht="84" x14ac:dyDescent="0.3">
      <c r="A89" s="60"/>
      <c r="B89" s="35" t="s">
        <v>76</v>
      </c>
      <c r="C89" s="46">
        <v>8100098710</v>
      </c>
      <c r="D89" s="46">
        <v>244</v>
      </c>
      <c r="E89" s="47" t="s">
        <v>77</v>
      </c>
      <c r="F89" s="52" t="s">
        <v>115</v>
      </c>
      <c r="G89" s="49" t="s">
        <v>116</v>
      </c>
      <c r="H89" s="51">
        <v>126000</v>
      </c>
      <c r="I89" s="50">
        <v>126000</v>
      </c>
    </row>
    <row r="90" spans="1:9" ht="84" x14ac:dyDescent="0.3">
      <c r="A90" s="60"/>
      <c r="B90" s="35" t="s">
        <v>76</v>
      </c>
      <c r="C90" s="46">
        <v>8100098710</v>
      </c>
      <c r="D90" s="46">
        <v>244</v>
      </c>
      <c r="E90" s="47" t="s">
        <v>77</v>
      </c>
      <c r="F90" s="52" t="s">
        <v>117</v>
      </c>
      <c r="G90" s="49" t="s">
        <v>118</v>
      </c>
      <c r="H90" s="53">
        <v>154000</v>
      </c>
      <c r="I90" s="50">
        <v>154000</v>
      </c>
    </row>
    <row r="91" spans="1:9" ht="84" x14ac:dyDescent="0.3">
      <c r="A91" s="60"/>
      <c r="B91" s="35" t="s">
        <v>76</v>
      </c>
      <c r="C91" s="46">
        <v>8100098710</v>
      </c>
      <c r="D91" s="46">
        <v>244</v>
      </c>
      <c r="E91" s="47" t="s">
        <v>77</v>
      </c>
      <c r="F91" s="52" t="s">
        <v>117</v>
      </c>
      <c r="G91" s="49" t="s">
        <v>119</v>
      </c>
      <c r="H91" s="53">
        <v>154000</v>
      </c>
      <c r="I91" s="50">
        <v>154000</v>
      </c>
    </row>
    <row r="92" spans="1:9" ht="84" x14ac:dyDescent="0.3">
      <c r="A92" s="60"/>
      <c r="B92" s="35" t="s">
        <v>76</v>
      </c>
      <c r="C92" s="46">
        <v>8100098710</v>
      </c>
      <c r="D92" s="46">
        <v>244</v>
      </c>
      <c r="E92" s="47" t="s">
        <v>77</v>
      </c>
      <c r="F92" s="52" t="s">
        <v>120</v>
      </c>
      <c r="G92" s="49" t="s">
        <v>121</v>
      </c>
      <c r="H92" s="53">
        <v>231000</v>
      </c>
      <c r="I92" s="50">
        <v>231000</v>
      </c>
    </row>
    <row r="93" spans="1:9" ht="84" x14ac:dyDescent="0.3">
      <c r="A93" s="60"/>
      <c r="B93" s="35" t="s">
        <v>76</v>
      </c>
      <c r="C93" s="46">
        <v>8100098710</v>
      </c>
      <c r="D93" s="46">
        <v>244</v>
      </c>
      <c r="E93" s="47" t="s">
        <v>77</v>
      </c>
      <c r="F93" s="52" t="s">
        <v>122</v>
      </c>
      <c r="G93" s="49" t="s">
        <v>123</v>
      </c>
      <c r="H93" s="53">
        <v>203000</v>
      </c>
      <c r="I93" s="50">
        <v>203000</v>
      </c>
    </row>
    <row r="94" spans="1:9" ht="84" x14ac:dyDescent="0.3">
      <c r="A94" s="60"/>
      <c r="B94" s="35" t="s">
        <v>76</v>
      </c>
      <c r="C94" s="46">
        <v>8100098710</v>
      </c>
      <c r="D94" s="46">
        <v>244</v>
      </c>
      <c r="E94" s="47" t="s">
        <v>77</v>
      </c>
      <c r="F94" s="52" t="s">
        <v>124</v>
      </c>
      <c r="G94" s="49" t="s">
        <v>125</v>
      </c>
      <c r="H94" s="53">
        <v>231000</v>
      </c>
      <c r="I94" s="50">
        <v>231000</v>
      </c>
    </row>
    <row r="95" spans="1:9" ht="84" x14ac:dyDescent="0.3">
      <c r="A95" s="60"/>
      <c r="B95" s="35" t="s">
        <v>76</v>
      </c>
      <c r="C95" s="46">
        <v>8100098710</v>
      </c>
      <c r="D95" s="46">
        <v>244</v>
      </c>
      <c r="E95" s="47" t="s">
        <v>77</v>
      </c>
      <c r="F95" s="52" t="s">
        <v>126</v>
      </c>
      <c r="G95" s="49" t="s">
        <v>84</v>
      </c>
      <c r="H95" s="53">
        <v>83188</v>
      </c>
      <c r="I95" s="50">
        <v>83188</v>
      </c>
    </row>
    <row r="96" spans="1:9" ht="84" x14ac:dyDescent="0.3">
      <c r="A96" s="60"/>
      <c r="B96" s="35" t="s">
        <v>76</v>
      </c>
      <c r="C96" s="46">
        <v>8100098710</v>
      </c>
      <c r="D96" s="46">
        <v>244</v>
      </c>
      <c r="E96" s="47" t="s">
        <v>77</v>
      </c>
      <c r="F96" s="52" t="s">
        <v>93</v>
      </c>
      <c r="G96" s="49" t="s">
        <v>94</v>
      </c>
      <c r="H96" s="53">
        <v>231000</v>
      </c>
      <c r="I96" s="50">
        <v>154861</v>
      </c>
    </row>
    <row r="97" spans="1:9" ht="84" x14ac:dyDescent="0.3">
      <c r="A97" s="60"/>
      <c r="B97" s="35" t="s">
        <v>76</v>
      </c>
      <c r="C97" s="46">
        <v>8100098710</v>
      </c>
      <c r="D97" s="46">
        <v>244</v>
      </c>
      <c r="E97" s="47" t="s">
        <v>77</v>
      </c>
      <c r="F97" s="52" t="s">
        <v>97</v>
      </c>
      <c r="G97" s="49" t="s">
        <v>98</v>
      </c>
      <c r="H97" s="53">
        <v>154000</v>
      </c>
      <c r="I97" s="50">
        <v>154000</v>
      </c>
    </row>
    <row r="98" spans="1:9" ht="84" x14ac:dyDescent="0.3">
      <c r="A98" s="60"/>
      <c r="B98" s="35" t="s">
        <v>76</v>
      </c>
      <c r="C98" s="46">
        <v>8100098710</v>
      </c>
      <c r="D98" s="46">
        <v>244</v>
      </c>
      <c r="E98" s="47" t="s">
        <v>77</v>
      </c>
      <c r="F98" s="52" t="s">
        <v>127</v>
      </c>
      <c r="G98" s="49" t="s">
        <v>128</v>
      </c>
      <c r="H98" s="53">
        <v>231000</v>
      </c>
      <c r="I98" s="50">
        <v>231000</v>
      </c>
    </row>
    <row r="99" spans="1:9" ht="84" x14ac:dyDescent="0.3">
      <c r="A99" s="60"/>
      <c r="B99" s="35" t="s">
        <v>76</v>
      </c>
      <c r="C99" s="46">
        <v>8100098710</v>
      </c>
      <c r="D99" s="46">
        <v>244</v>
      </c>
      <c r="E99" s="47" t="s">
        <v>77</v>
      </c>
      <c r="F99" s="52" t="s">
        <v>129</v>
      </c>
      <c r="G99" s="49" t="s">
        <v>130</v>
      </c>
      <c r="H99" s="53">
        <v>203000</v>
      </c>
      <c r="I99" s="50">
        <v>203000</v>
      </c>
    </row>
    <row r="100" spans="1:9" ht="84" x14ac:dyDescent="0.3">
      <c r="A100" s="60"/>
      <c r="B100" s="35" t="s">
        <v>76</v>
      </c>
      <c r="C100" s="46">
        <v>8100098710</v>
      </c>
      <c r="D100" s="46">
        <v>244</v>
      </c>
      <c r="E100" s="47" t="s">
        <v>77</v>
      </c>
      <c r="F100" s="52" t="s">
        <v>131</v>
      </c>
      <c r="G100" s="49" t="s">
        <v>132</v>
      </c>
      <c r="H100" s="53">
        <v>203000</v>
      </c>
      <c r="I100" s="50">
        <v>203000</v>
      </c>
    </row>
    <row r="101" spans="1:9" ht="84" x14ac:dyDescent="0.3">
      <c r="A101" s="60"/>
      <c r="B101" s="35" t="s">
        <v>76</v>
      </c>
      <c r="C101" s="46">
        <v>8100098710</v>
      </c>
      <c r="D101" s="46">
        <v>244</v>
      </c>
      <c r="E101" s="47" t="s">
        <v>77</v>
      </c>
      <c r="F101" s="52" t="s">
        <v>133</v>
      </c>
      <c r="G101" s="49" t="s">
        <v>134</v>
      </c>
      <c r="H101" s="53">
        <v>203000</v>
      </c>
      <c r="I101" s="50">
        <v>203000</v>
      </c>
    </row>
    <row r="102" spans="1:9" ht="84" x14ac:dyDescent="0.3">
      <c r="A102" s="60"/>
      <c r="B102" s="35" t="s">
        <v>76</v>
      </c>
      <c r="C102" s="46">
        <v>8100098710</v>
      </c>
      <c r="D102" s="46">
        <v>244</v>
      </c>
      <c r="E102" s="47" t="s">
        <v>77</v>
      </c>
      <c r="F102" s="52" t="s">
        <v>135</v>
      </c>
      <c r="G102" s="49" t="s">
        <v>136</v>
      </c>
      <c r="H102" s="53">
        <v>231000</v>
      </c>
      <c r="I102" s="50">
        <v>231000</v>
      </c>
    </row>
    <row r="103" spans="1:9" ht="84" x14ac:dyDescent="0.3">
      <c r="A103" s="60"/>
      <c r="B103" s="35" t="s">
        <v>76</v>
      </c>
      <c r="C103" s="46">
        <v>8100098710</v>
      </c>
      <c r="D103" s="46">
        <v>244</v>
      </c>
      <c r="E103" s="47" t="s">
        <v>77</v>
      </c>
      <c r="F103" s="52" t="s">
        <v>131</v>
      </c>
      <c r="G103" s="49" t="s">
        <v>137</v>
      </c>
      <c r="H103" s="53">
        <v>231000</v>
      </c>
      <c r="I103" s="50">
        <v>231000</v>
      </c>
    </row>
    <row r="104" spans="1:9" ht="84" x14ac:dyDescent="0.3">
      <c r="A104" s="60"/>
      <c r="B104" s="35" t="s">
        <v>76</v>
      </c>
      <c r="C104" s="46">
        <v>8100098710</v>
      </c>
      <c r="D104" s="46">
        <v>244</v>
      </c>
      <c r="E104" s="47" t="s">
        <v>77</v>
      </c>
      <c r="F104" s="52" t="s">
        <v>138</v>
      </c>
      <c r="G104" s="49" t="s">
        <v>139</v>
      </c>
      <c r="H104" s="53">
        <v>205166.5</v>
      </c>
      <c r="I104" s="50">
        <v>205166.5</v>
      </c>
    </row>
    <row r="105" spans="1:9" ht="84" x14ac:dyDescent="0.3">
      <c r="A105" s="60"/>
      <c r="B105" s="35" t="s">
        <v>76</v>
      </c>
      <c r="C105" s="46">
        <v>8100098710</v>
      </c>
      <c r="D105" s="46">
        <v>244</v>
      </c>
      <c r="E105" s="47" t="s">
        <v>77</v>
      </c>
      <c r="F105" s="52" t="s">
        <v>129</v>
      </c>
      <c r="G105" s="49" t="s">
        <v>140</v>
      </c>
      <c r="H105" s="53">
        <v>203000</v>
      </c>
      <c r="I105" s="50">
        <v>203000</v>
      </c>
    </row>
    <row r="106" spans="1:9" ht="84" x14ac:dyDescent="0.3">
      <c r="A106" s="60"/>
      <c r="B106" s="35" t="s">
        <v>76</v>
      </c>
      <c r="C106" s="46">
        <v>8100098710</v>
      </c>
      <c r="D106" s="46">
        <v>244</v>
      </c>
      <c r="E106" s="47" t="s">
        <v>77</v>
      </c>
      <c r="F106" s="52" t="s">
        <v>141</v>
      </c>
      <c r="G106" s="49" t="s">
        <v>142</v>
      </c>
      <c r="H106" s="53">
        <v>231000</v>
      </c>
      <c r="I106" s="50">
        <v>231000</v>
      </c>
    </row>
    <row r="107" spans="1:9" ht="84" x14ac:dyDescent="0.3">
      <c r="A107" s="60"/>
      <c r="B107" s="35" t="s">
        <v>76</v>
      </c>
      <c r="C107" s="46">
        <v>8100098710</v>
      </c>
      <c r="D107" s="46">
        <v>244</v>
      </c>
      <c r="E107" s="47" t="s">
        <v>77</v>
      </c>
      <c r="F107" s="52" t="s">
        <v>143</v>
      </c>
      <c r="G107" s="49" t="s">
        <v>144</v>
      </c>
      <c r="H107" s="53">
        <v>219450</v>
      </c>
      <c r="I107" s="50">
        <v>219450</v>
      </c>
    </row>
    <row r="108" spans="1:9" ht="84" x14ac:dyDescent="0.3">
      <c r="A108" s="60"/>
      <c r="B108" s="35" t="s">
        <v>76</v>
      </c>
      <c r="C108" s="46">
        <v>8100098710</v>
      </c>
      <c r="D108" s="46">
        <v>244</v>
      </c>
      <c r="E108" s="47" t="s">
        <v>77</v>
      </c>
      <c r="F108" s="52" t="s">
        <v>143</v>
      </c>
      <c r="G108" s="49" t="s">
        <v>145</v>
      </c>
      <c r="H108" s="53">
        <v>201029.4</v>
      </c>
      <c r="I108" s="50">
        <v>201029.4</v>
      </c>
    </row>
    <row r="109" spans="1:9" ht="84" x14ac:dyDescent="0.3">
      <c r="A109" s="60"/>
      <c r="B109" s="35" t="s">
        <v>76</v>
      </c>
      <c r="C109" s="46">
        <v>8100098710</v>
      </c>
      <c r="D109" s="46">
        <v>244</v>
      </c>
      <c r="E109" s="47" t="s">
        <v>77</v>
      </c>
      <c r="F109" s="52" t="s">
        <v>143</v>
      </c>
      <c r="G109" s="49" t="s">
        <v>146</v>
      </c>
      <c r="H109" s="53">
        <v>228690</v>
      </c>
      <c r="I109" s="50">
        <v>228690</v>
      </c>
    </row>
    <row r="110" spans="1:9" ht="108" x14ac:dyDescent="0.3">
      <c r="A110" s="60"/>
      <c r="B110" s="35" t="s">
        <v>76</v>
      </c>
      <c r="C110" s="46">
        <v>8100098710</v>
      </c>
      <c r="D110" s="46">
        <v>244</v>
      </c>
      <c r="E110" s="47" t="s">
        <v>77</v>
      </c>
      <c r="F110" s="52" t="s">
        <v>147</v>
      </c>
      <c r="G110" s="49" t="s">
        <v>144</v>
      </c>
      <c r="H110" s="53">
        <v>268905</v>
      </c>
      <c r="I110" s="50">
        <v>268905</v>
      </c>
    </row>
    <row r="111" spans="1:9" ht="108" x14ac:dyDescent="0.3">
      <c r="A111" s="60"/>
      <c r="B111" s="35" t="s">
        <v>76</v>
      </c>
      <c r="C111" s="46">
        <v>8100098710</v>
      </c>
      <c r="D111" s="46">
        <v>244</v>
      </c>
      <c r="E111" s="47" t="s">
        <v>77</v>
      </c>
      <c r="F111" s="52" t="s">
        <v>148</v>
      </c>
      <c r="G111" s="49" t="s">
        <v>149</v>
      </c>
      <c r="H111" s="53">
        <v>267300</v>
      </c>
      <c r="I111" s="50">
        <v>267300</v>
      </c>
    </row>
    <row r="112" spans="1:9" ht="108" x14ac:dyDescent="0.3">
      <c r="A112" s="60"/>
      <c r="B112" s="35" t="s">
        <v>76</v>
      </c>
      <c r="C112" s="46">
        <v>8100098710</v>
      </c>
      <c r="D112" s="46">
        <v>244</v>
      </c>
      <c r="E112" s="47" t="s">
        <v>77</v>
      </c>
      <c r="F112" s="52" t="s">
        <v>150</v>
      </c>
      <c r="G112" s="49" t="s">
        <v>149</v>
      </c>
      <c r="H112" s="53">
        <v>228690</v>
      </c>
      <c r="I112" s="50">
        <v>228690</v>
      </c>
    </row>
    <row r="113" spans="1:9" ht="84" x14ac:dyDescent="0.3">
      <c r="A113" s="60"/>
      <c r="B113" s="35" t="s">
        <v>76</v>
      </c>
      <c r="C113" s="46">
        <v>8100098710</v>
      </c>
      <c r="D113" s="46">
        <v>244</v>
      </c>
      <c r="E113" s="47" t="s">
        <v>77</v>
      </c>
      <c r="F113" s="52" t="s">
        <v>151</v>
      </c>
      <c r="G113" s="49" t="s">
        <v>152</v>
      </c>
      <c r="H113" s="53">
        <v>399950</v>
      </c>
      <c r="I113" s="50">
        <v>399950</v>
      </c>
    </row>
    <row r="114" spans="1:9" ht="60" x14ac:dyDescent="0.3">
      <c r="A114" s="60"/>
      <c r="B114" s="35" t="s">
        <v>76</v>
      </c>
      <c r="C114" s="46">
        <v>8100098710</v>
      </c>
      <c r="D114" s="46">
        <v>244</v>
      </c>
      <c r="E114" s="47" t="s">
        <v>85</v>
      </c>
      <c r="F114" s="52" t="s">
        <v>153</v>
      </c>
      <c r="G114" s="49" t="s">
        <v>154</v>
      </c>
      <c r="H114" s="53">
        <v>194400</v>
      </c>
      <c r="I114" s="50">
        <v>194400</v>
      </c>
    </row>
    <row r="115" spans="1:9" ht="60" x14ac:dyDescent="0.3">
      <c r="A115" s="60"/>
      <c r="B115" s="35" t="s">
        <v>76</v>
      </c>
      <c r="C115" s="46">
        <v>8100098710</v>
      </c>
      <c r="D115" s="46">
        <v>244</v>
      </c>
      <c r="E115" s="47" t="s">
        <v>85</v>
      </c>
      <c r="F115" s="52" t="s">
        <v>155</v>
      </c>
      <c r="G115" s="49" t="s">
        <v>156</v>
      </c>
      <c r="H115" s="53">
        <v>200000</v>
      </c>
      <c r="I115" s="50">
        <v>200000</v>
      </c>
    </row>
    <row r="116" spans="1:9" ht="144" x14ac:dyDescent="0.3">
      <c r="A116" s="60"/>
      <c r="B116" s="35" t="s">
        <v>76</v>
      </c>
      <c r="C116" s="46">
        <v>8100098710</v>
      </c>
      <c r="D116" s="46">
        <v>244</v>
      </c>
      <c r="E116" s="47" t="s">
        <v>157</v>
      </c>
      <c r="F116" s="52" t="s">
        <v>158</v>
      </c>
      <c r="G116" s="49" t="s">
        <v>159</v>
      </c>
      <c r="H116" s="53">
        <v>4272552.51</v>
      </c>
      <c r="I116" s="50">
        <v>4272549.96</v>
      </c>
    </row>
    <row r="117" spans="1:9" ht="96" x14ac:dyDescent="0.3">
      <c r="A117" s="59"/>
      <c r="B117" s="35" t="s">
        <v>76</v>
      </c>
      <c r="C117" s="46">
        <v>8100098710</v>
      </c>
      <c r="D117" s="46">
        <v>244</v>
      </c>
      <c r="E117" s="47" t="s">
        <v>78</v>
      </c>
      <c r="F117" s="52" t="s">
        <v>160</v>
      </c>
      <c r="G117" s="49" t="s">
        <v>161</v>
      </c>
      <c r="H117" s="53">
        <v>2199541.5</v>
      </c>
      <c r="I117" s="50">
        <v>2047340.76</v>
      </c>
    </row>
    <row r="118" spans="1:9" ht="156" x14ac:dyDescent="0.3">
      <c r="A118" s="60"/>
      <c r="B118" s="35" t="s">
        <v>76</v>
      </c>
      <c r="C118" s="46">
        <v>8100098710</v>
      </c>
      <c r="D118" s="46">
        <v>244</v>
      </c>
      <c r="E118" s="47" t="s">
        <v>78</v>
      </c>
      <c r="F118" s="52" t="s">
        <v>79</v>
      </c>
      <c r="G118" s="49" t="s">
        <v>86</v>
      </c>
      <c r="H118" s="53">
        <v>90000</v>
      </c>
      <c r="I118" s="50">
        <v>90000</v>
      </c>
    </row>
    <row r="119" spans="1:9" ht="84" x14ac:dyDescent="0.3">
      <c r="A119" s="60"/>
      <c r="B119" s="35" t="s">
        <v>76</v>
      </c>
      <c r="C119" s="46">
        <v>8100098710</v>
      </c>
      <c r="D119" s="46">
        <v>244</v>
      </c>
      <c r="E119" s="47" t="s">
        <v>77</v>
      </c>
      <c r="F119" s="52" t="s">
        <v>87</v>
      </c>
      <c r="G119" s="49" t="s">
        <v>88</v>
      </c>
      <c r="H119" s="53">
        <v>112000</v>
      </c>
      <c r="I119" s="50">
        <v>112000</v>
      </c>
    </row>
    <row r="120" spans="1:9" ht="72" x14ac:dyDescent="0.3">
      <c r="A120" s="60"/>
      <c r="B120" s="35" t="s">
        <v>76</v>
      </c>
      <c r="C120" s="46">
        <v>8100098710</v>
      </c>
      <c r="D120" s="46">
        <v>244</v>
      </c>
      <c r="E120" s="47" t="s">
        <v>85</v>
      </c>
      <c r="F120" s="52" t="s">
        <v>89</v>
      </c>
      <c r="G120" s="49" t="s">
        <v>90</v>
      </c>
      <c r="H120" s="53">
        <v>200000</v>
      </c>
      <c r="I120" s="50">
        <v>200000</v>
      </c>
    </row>
    <row r="121" spans="1:9" ht="96" x14ac:dyDescent="0.3">
      <c r="A121" s="60"/>
      <c r="B121" s="35" t="s">
        <v>76</v>
      </c>
      <c r="C121" s="46">
        <v>8100098710</v>
      </c>
      <c r="D121" s="46">
        <v>244</v>
      </c>
      <c r="E121" s="47" t="s">
        <v>77</v>
      </c>
      <c r="F121" s="52" t="s">
        <v>91</v>
      </c>
      <c r="G121" s="49" t="s">
        <v>84</v>
      </c>
      <c r="H121" s="53">
        <v>147812</v>
      </c>
      <c r="I121" s="50">
        <v>147812</v>
      </c>
    </row>
    <row r="122" spans="1:9" ht="15" x14ac:dyDescent="0.25">
      <c r="B122" s="36"/>
      <c r="C122" s="24"/>
      <c r="D122" s="24"/>
      <c r="E122" s="37"/>
      <c r="F122" s="38"/>
      <c r="G122" s="39"/>
      <c r="H122" s="29">
        <f>H77+H78+H79+H80+H81+H82+H83+H84+H85+H86+H87+H88+H89+H90+H91+H92+H93+H94+H95+H96+H97+H98+H99+H100+H101+H102+H103+H104+H105+H106+H107+H108+H109+H110+H111+H112+H113+H114+H115+H116+H117+H118+H119+H120+H121</f>
        <v>14816957.41</v>
      </c>
      <c r="I122" s="29">
        <f>I77+I78+I79+I80+I81+I82+I83+I84+I85+I86+I87+I88+I89+I90+I91+I92+I93+I94+I95+I96+I97+I98+I99+I100+I101+I102+I103+I104+I105+I106+I107+I108+I109+I110+I111+I112+I113+I114+I115+I116+I117+I118+I119+I120+I121</f>
        <v>14543746.520000001</v>
      </c>
    </row>
    <row r="123" spans="1:9" x14ac:dyDescent="0.3">
      <c r="B123" s="15"/>
      <c r="C123" s="16"/>
      <c r="D123" s="16"/>
      <c r="E123" s="17"/>
      <c r="F123" s="18"/>
      <c r="G123" s="14" t="s">
        <v>21</v>
      </c>
      <c r="H123" s="19">
        <f>H76+H122</f>
        <v>358497225.75000006</v>
      </c>
      <c r="I123" s="19">
        <f>I76+I122</f>
        <v>358224014.71999997</v>
      </c>
    </row>
    <row r="124" spans="1:9" ht="27.75" customHeight="1" x14ac:dyDescent="0.25"/>
    <row r="125" spans="1:9" ht="25.5" customHeight="1" x14ac:dyDescent="0.3">
      <c r="B125" s="15"/>
      <c r="C125" s="15"/>
      <c r="D125" s="16"/>
      <c r="E125" s="69" t="s">
        <v>184</v>
      </c>
      <c r="F125" s="70"/>
      <c r="G125" s="45"/>
      <c r="H125" s="21"/>
      <c r="I125" s="22"/>
    </row>
    <row r="126" spans="1:9" ht="40.5" customHeight="1" x14ac:dyDescent="0.3">
      <c r="C126" s="65" t="s">
        <v>9</v>
      </c>
      <c r="D126" s="65"/>
      <c r="E126" s="70"/>
      <c r="F126" s="70"/>
      <c r="G126" s="45"/>
      <c r="H126" s="66" t="s">
        <v>185</v>
      </c>
      <c r="I126" s="68"/>
    </row>
    <row r="127" spans="1:9" x14ac:dyDescent="0.3">
      <c r="E127" s="44" t="s">
        <v>22</v>
      </c>
      <c r="F127" s="44"/>
      <c r="G127" s="44"/>
      <c r="H127" s="44"/>
      <c r="I127" s="44"/>
    </row>
    <row r="128" spans="1:9" ht="15" x14ac:dyDescent="0.25">
      <c r="E128" s="64"/>
      <c r="F128" s="64"/>
    </row>
    <row r="129" spans="3:9" x14ac:dyDescent="0.3">
      <c r="C129" s="65" t="s">
        <v>11</v>
      </c>
      <c r="D129" s="65"/>
      <c r="E129" s="64" t="s">
        <v>32</v>
      </c>
      <c r="F129" s="64"/>
      <c r="G129" s="58"/>
      <c r="H129" s="66" t="s">
        <v>29</v>
      </c>
      <c r="I129" s="66"/>
    </row>
    <row r="130" spans="3:9" x14ac:dyDescent="0.3">
      <c r="E130" s="63" t="s">
        <v>10</v>
      </c>
      <c r="F130" s="63"/>
      <c r="G130" s="57" t="s">
        <v>23</v>
      </c>
      <c r="H130" s="58"/>
    </row>
    <row r="132" spans="3:9" x14ac:dyDescent="0.3">
      <c r="D132" s="41" t="s">
        <v>182</v>
      </c>
      <c r="E132" s="7"/>
    </row>
  </sheetData>
  <mergeCells count="24">
    <mergeCell ref="H1:I1"/>
    <mergeCell ref="A13:A14"/>
    <mergeCell ref="B3:H3"/>
    <mergeCell ref="F5:I5"/>
    <mergeCell ref="I13:I14"/>
    <mergeCell ref="B13:D13"/>
    <mergeCell ref="E13:E14"/>
    <mergeCell ref="F13:F14"/>
    <mergeCell ref="G13:G14"/>
    <mergeCell ref="A8:C8"/>
    <mergeCell ref="A15:A54"/>
    <mergeCell ref="H13:H14"/>
    <mergeCell ref="E130:F130"/>
    <mergeCell ref="E128:F128"/>
    <mergeCell ref="C129:D129"/>
    <mergeCell ref="E129:F129"/>
    <mergeCell ref="C126:D126"/>
    <mergeCell ref="H129:I129"/>
    <mergeCell ref="A55:A58"/>
    <mergeCell ref="A59:A70"/>
    <mergeCell ref="A77:A116"/>
    <mergeCell ref="A117:A121"/>
    <mergeCell ref="H126:I126"/>
    <mergeCell ref="E125:F126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2020-01-15T07:52:20Z</dcterms:modified>
</cp:coreProperties>
</file>