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48" windowWidth="17904" windowHeight="9600"/>
  </bookViews>
  <sheets>
    <sheet name="Все" sheetId="1" r:id="rId1"/>
  </sheets>
  <calcPr calcId="145621"/>
</workbook>
</file>

<file path=xl/calcChain.xml><?xml version="1.0" encoding="utf-8"?>
<calcChain xmlns="http://schemas.openxmlformats.org/spreadsheetml/2006/main">
  <c r="I100" i="1" l="1"/>
  <c r="H100" i="1"/>
  <c r="I53" i="1" l="1"/>
  <c r="H53" i="1"/>
  <c r="I99" i="1" l="1"/>
  <c r="H99" i="1"/>
</calcChain>
</file>

<file path=xl/sharedStrings.xml><?xml version="1.0" encoding="utf-8"?>
<sst xmlns="http://schemas.openxmlformats.org/spreadsheetml/2006/main" count="369" uniqueCount="163">
  <si>
    <t>Размещение официальной информации в печатном издании</t>
  </si>
  <si>
    <t>АНО "Редакция газеты "Бетлицкий вестник"</t>
  </si>
  <si>
    <t>АНО "Редакция газеты "Жуковский вестник"</t>
  </si>
  <si>
    <t>АНО "Редакция газеты "Искра"</t>
  </si>
  <si>
    <t>АНО "Редакция газеты "Мосальская газета"</t>
  </si>
  <si>
    <t>АНО "Редакция газеты "Юхновские вести"</t>
  </si>
  <si>
    <t>Автономное учреждение "Редакция газеты "Наш город"</t>
  </si>
  <si>
    <t>АНО "Редакция газеты "Новая жизнь"</t>
  </si>
  <si>
    <t>Муниципальное Унитарное Предприятие "Редакция газеты "Заря"</t>
  </si>
  <si>
    <t>ООО "Агентство"Комсомольская правда-Калуга"</t>
  </si>
  <si>
    <t>МБУ " Редакция газеты "Родной край"</t>
  </si>
  <si>
    <t>Муниципальное автономное некоммерческое учреждение Редакция газеты "Бабынинский вестник"</t>
  </si>
  <si>
    <t>Муниципальное автономное учреждение  "Районный информационный центр"</t>
  </si>
  <si>
    <t>Муниципальное автономное учреждение  "Сухиничская редакция газеты "Организатор"</t>
  </si>
  <si>
    <t>Муниципальное автономное учреждение "Редакция газеты "Вестник"МР "Ульяновский район"</t>
  </si>
  <si>
    <t xml:space="preserve">Муниципальное автономное учреждение "Редакция газеты "Думиничские вести" </t>
  </si>
  <si>
    <t>Муниципальное автономное учреждение "Редакция газеты "Козельск" Козельского района Калужской области</t>
  </si>
  <si>
    <t>Муниципальное автономное учреждение "Редакция газеты "Людиновский рабочий"</t>
  </si>
  <si>
    <t>Муниципальное автономное учреждение "Редакция газеты МР"Перемышльский район""Наша жизнь"</t>
  </si>
  <si>
    <t>Муниципальное бюджетное учреждение "Барятинская редакция газеты "Сельские зори"</t>
  </si>
  <si>
    <t xml:space="preserve">Муниципальное учреждение МР "Ферзиковский район""редакция газеты "Ферзиковские вести" </t>
  </si>
  <si>
    <t>МУП "Редакция районной газеты "Новое время"</t>
  </si>
  <si>
    <t>ООО "Издательство "Новое время "</t>
  </si>
  <si>
    <t>ООО "МАК-МЕДИА"</t>
  </si>
  <si>
    <t>ООО "НГ-Регион"</t>
  </si>
  <si>
    <t>Муниципальное учреждение Автономная некоммерческая организация  "Редакция газеты "Рассвет"</t>
  </si>
  <si>
    <t>Редакция газеты "Октябрь" Тарусского района</t>
  </si>
  <si>
    <t>Унитарное муниципальное предприятие "Редакция газеты "Малоярославецкий край"</t>
  </si>
  <si>
    <t>Унитарное муниципальное предприятие "Редакция газеты "Маяк"</t>
  </si>
  <si>
    <t>УФК  по Калужской области (Муниципальное бюджетное учреждение "Редакция газеты "Балабаново")</t>
  </si>
  <si>
    <t>Услуги по производству и выпуску в эфит телевизионных сюжетов</t>
  </si>
  <si>
    <t xml:space="preserve">МАУ "Редакция газеты "Знамя труда" </t>
  </si>
  <si>
    <t>Предмет закупки/цель субсидии</t>
  </si>
  <si>
    <t>Подраздел</t>
  </si>
  <si>
    <t>Направление расходов</t>
  </si>
  <si>
    <t>Код по ОКПД</t>
  </si>
  <si>
    <t>Вид расходов</t>
  </si>
  <si>
    <t>Наименование исполнителя контракта/цель субсидии</t>
  </si>
  <si>
    <t>Цена контракта/объем предоставляемых субсидий (грантов)</t>
  </si>
  <si>
    <t>Оплата по контрактам/расходы по предоставляемым субсидиям (грантам)</t>
  </si>
  <si>
    <t>Возмещение затрат, связанных с осуществлением деятельности по освещению деятельности органов государственной власти Калужской области, производству и выпуску социально значимых программ</t>
  </si>
  <si>
    <t>Предоставление субсидии на финансовое обеспечение выполнения государственного задания на оказание государственных услуг</t>
  </si>
  <si>
    <t>ИТОГО</t>
  </si>
  <si>
    <t>Руководитель</t>
  </si>
  <si>
    <t>(должность)</t>
  </si>
  <si>
    <t>Исполнитель</t>
  </si>
  <si>
    <t>"_____"____________20___г.</t>
  </si>
  <si>
    <t>Коды</t>
  </si>
  <si>
    <t>Дата</t>
  </si>
  <si>
    <t>по ОКПО</t>
  </si>
  <si>
    <t>по ОКАТО (ОКТМО)</t>
  </si>
  <si>
    <t>по ОКЕИ</t>
  </si>
  <si>
    <t>92.40.10.119</t>
  </si>
  <si>
    <t>Приложение №2 К Требованиям к размещению в информационно-телекоммуникационной  сети "Интернет" отчетов о расходовании бюджетных ассигнований на информационное обеспечение деятельности органов государственной власти субъектов Российской Федерации и поддержку средств массовой информации</t>
  </si>
  <si>
    <t>СВОДНЫЙ ОТЧЕТ</t>
  </si>
  <si>
    <t>о расходовании бюджетных ассигнований на информационное обеспечение деятельности органов государственной власти субъекта Российской Федерации и поддержку средств массовой информации</t>
  </si>
  <si>
    <t>Наименования органа государственной власти субъекта</t>
  </si>
  <si>
    <t>ФГУП «ВГТРК»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</si>
  <si>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Киров и Кировского района Калужской области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</si>
  <si>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Юхновского района Калужской области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</si>
  <si>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Ферзиковского района Калужской области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</si>
  <si>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Барятинского района Калужской области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</si>
  <si>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Хвастовичского района Калужской области</t>
  </si>
  <si>
    <t>Муниципальное бюджетное учреждение "Редакция газеты "Родной край" муниципального района "Хвастовичский район Калужской области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</si>
  <si>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Малоярославецкого района Калужской области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</si>
  <si>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Ульяновского района Калужской области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</si>
  <si>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Жиздринского района Калужской области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</si>
  <si>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Медынского района Калужской области</t>
  </si>
  <si>
    <t>Муниципальное унитарное предприятие 'Редакция газеты 'Заря'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</si>
  <si>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Мещовского района Калужской области</t>
  </si>
  <si>
    <t>Автономная некоммерческая организация "Редакция Мещовской районной газеты "Восход"</t>
  </si>
  <si>
    <t>Муниципальное бюджетное учреждение Редакция газеты Балабаново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</si>
  <si>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Износковского района Калужской области</t>
  </si>
  <si>
    <t>ВСЕГО</t>
  </si>
  <si>
    <t>ООО "ТРК "Ника"</t>
  </si>
  <si>
    <t>ГБУ "Редакция газеты "Весть"</t>
  </si>
  <si>
    <t>0103</t>
  </si>
  <si>
    <t xml:space="preserve">Общество с ограниченной ответственностью «Телерадиокомпания «Ника»
</t>
  </si>
  <si>
    <t xml:space="preserve">Муниципальное бюджетное учреждение "Барятинская редакция газеты "Сельские зори"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</si>
  <si>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Тарусского района Калужской области </t>
  </si>
  <si>
    <t xml:space="preserve">Редакция газеты «Октябрь» Тарусского района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</si>
  <si>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Сухиничского района Калужской области </t>
  </si>
  <si>
    <t xml:space="preserve">Унитарное муниципальное предприятие "Редакция газеты "Малоярославецкий край"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</si>
  <si>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Мосальского района Калужской области </t>
  </si>
  <si>
    <t xml:space="preserve">Автономная некоммерческая организация «Редакция газеты «Мосальская газета»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</si>
  <si>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Куйбышевского района Калужской области </t>
  </si>
  <si>
    <t xml:space="preserve">Автономная некоммерческая организация "Редакция газеты "Бетлицкий Вестник"
</t>
  </si>
  <si>
    <t>Муниципальное учреждение автономная некоммерческая организация Редакция газеты "Рассвет"</t>
  </si>
  <si>
    <t xml:space="preserve">Автономная некоммерческая организация "Редакция газеты "Искра"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</si>
  <si>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Людиновского района Калужской области </t>
  </si>
  <si>
    <t xml:space="preserve">Муниципальное автономное учреждение "Редакция газеты "Людиноский рабочий"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</si>
  <si>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Дзержинского района Калужской области </t>
  </si>
  <si>
    <t xml:space="preserve">Муниципальное унитарное предприятие "Редакция районной газеты 'Новое время'
</t>
  </si>
  <si>
    <t xml:space="preserve">"Муниципальное автономное учреждение "Редакция газеты "Думиничские вести" муниципального района "Думиничский район"
</t>
  </si>
  <si>
    <t xml:space="preserve">Общество с ограниченной ответственностью Плюс Медиа Холдинг
</t>
  </si>
  <si>
    <t xml:space="preserve">Общество с ограниченной ответственностью "НГ-РЕГИОН"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</si>
  <si>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Калуги Калужской области </t>
  </si>
  <si>
    <t xml:space="preserve">Общество с ограниченной ответственностью "Обнинский вестник"
</t>
  </si>
  <si>
    <t xml:space="preserve">Общество с ограниченной ответственностью "Издательство "Новое время"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</si>
  <si>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Боровского района Калужской области </t>
  </si>
  <si>
    <t xml:space="preserve">Муниципальное автономное некоммерческое учреждение редация газеты "Бабынинский вестник"
</t>
  </si>
  <si>
    <t xml:space="preserve">Оказание услуг по опубликованию информационных материалов о деятельности Законодательного Собрания Калужской области в Интернет – СМИ </t>
  </si>
  <si>
    <t xml:space="preserve">Общество с ограниченной ответственностью "Агентство "Комсомольская правда-Калуга"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</si>
  <si>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Жуковского района Калужской области </t>
  </si>
  <si>
    <t xml:space="preserve">автономная некоммерческая организация "Редакция газеты "Жуковский вестник"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</si>
  <si>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Обнинск, Боровского, Малоярославецкого, Жуковского районов Калужской области </t>
  </si>
  <si>
    <t>Общество с ограниченной ответственностью 'Мак-Медиа'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</si>
  <si>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Бабынинского района Калужской области. 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</si>
  <si>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Боровского района Калужской области. 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</si>
  <si>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Обнинск Калужской области </t>
  </si>
  <si>
    <t xml:space="preserve">Общество с ограниченной ответственностью «Редакция городской газеты «Обнинск»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</si>
  <si>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Думиничского района Калужской области. 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</si>
  <si>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Калуги и Калужской области.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</si>
  <si>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Малоярославец, Малоярославецкого района, г. Обнинск, г. Боровск Калужской области</t>
  </si>
  <si>
    <t xml:space="preserve">Муниципальное автономное учреждение "Редакция газеты "Вестник" МР "Ульяновский район" Калужской области
</t>
  </si>
  <si>
    <t xml:space="preserve">Унитарное муниципальное предприятие Муниципального района "Малоярославецкий район"- "Редакция газеты "Маяк"
</t>
  </si>
  <si>
    <t xml:space="preserve">Муниципальное казенное учреждение муниципального района «Ферзиковский район» Калужской области «Редакция газеты «Ферзиковские вести»
</t>
  </si>
  <si>
    <t xml:space="preserve">Автономная некоммерческая организация "Редакция газеты "Юхновские вести"
</t>
  </si>
  <si>
    <t xml:space="preserve">Муниципальное автономное учереждение "Редакция газеты "Знамя труда"
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</si>
  <si>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Обнинск Калужской области</t>
  </si>
  <si>
    <t>Оказание услуг по опубликованию информационных материалов о деятельности Законодательного Собрания Калужской области в Интернет – СМИ.</t>
  </si>
  <si>
    <t>Общество с ограниченной ответственностью "Агентство "Комсомольская правда-Калуга"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</si>
  <si>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Спас-Деменского района Калужской области </t>
  </si>
  <si>
    <t xml:space="preserve">некоммерческая организация "Редакция газеты "Новая жизнь"
</t>
  </si>
  <si>
    <t xml:space="preserve">Муниципальное автономное учреждение "Сухиничская редакция газеты "Организатор"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</si>
  <si>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Перемышльского района Калужской области </t>
  </si>
  <si>
    <t>муниципальное автономное учреждение "Редакция газеты муниципального района"Перемышльский район" "Наша жизнь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</si>
  <si>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г.Обнинск, Малоярославецкого, Боровского, Жуковского районов Калужской области 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</si>
  <si>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Людиново и Людиновского района Калужской области </t>
  </si>
  <si>
    <t xml:space="preserve">Общество с ограниченной ответственностью "Экспресс"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</si>
  <si>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Кондрово Калужской области 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</si>
  <si>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Козельского района Калужской области </t>
  </si>
  <si>
    <t xml:space="preserve">Автономное учреждение Редакция газеты Наш город
</t>
  </si>
  <si>
    <t xml:space="preserve">муниципальное автономное учреждение "Редакция газеты "Козельск", Козельского района Калужской области
</t>
  </si>
  <si>
    <t xml:space="preserve">Оказание услуг по опубликованию информационных материалов о деятельности Законодательного Собрания Калужской области в новостном Интернет - портале </t>
  </si>
  <si>
    <t xml:space="preserve">Общество с ограниченной ответственностью «Калуга ТВ»
</t>
  </si>
  <si>
    <t xml:space="preserve">Общество с ограниченной ответственностью "Регнум"
</t>
  </si>
  <si>
    <t xml:space="preserve">Оказание информационных услуг, посвященных деятельности Законодательного Собрания Калужской области на телевизионном канале СМИ, осуществляющего производство и распространение информационных материалов на канале эфирного аналогового телевидения </t>
  </si>
  <si>
    <t xml:space="preserve">Оказание информационных услуг, посвященных деятельности Законодательного Собрания Калужской области на телевизионном канале и радиоканале СМИ, осуществляющего производство и распространение информационных материалов на эфирных аналоговых каналах телевидения и радиовещания </t>
  </si>
  <si>
    <t xml:space="preserve">Федеральное государственное унитарное предприятие "Всероссийская государственная телевизионная и радиовещательная компания"
</t>
  </si>
  <si>
    <t>63.91.11.000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</si>
  <si>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Калужской области.</t>
  </si>
  <si>
    <t xml:space="preserve">Калужский региональный общественный Фонд издания средств массовой коммуникации "Губерния" </t>
  </si>
  <si>
    <t>Муниципальное автономное учреждение Боровского района "Районный информационный центр"</t>
  </si>
  <si>
    <t>Закрытое акционерное общество «Информационное агентство «Интерфакс - Центр»</t>
  </si>
  <si>
    <t>1202</t>
  </si>
  <si>
    <t>1201</t>
  </si>
  <si>
    <t xml:space="preserve">Заместитель Губернатора
Калужской области – руководитель Администрации Губернатора 
Калужской области 
</t>
  </si>
  <si>
    <t>А.В.Никитенко</t>
  </si>
  <si>
    <t xml:space="preserve">                                      (должность)                                                      (подпись)                                                          (расшифровка подписи) </t>
  </si>
  <si>
    <t xml:space="preserve">                   (подпись)                                           (расшифровка подписи)    телефон</t>
  </si>
  <si>
    <t>Муниципальное бюджетное учреждение «Редакция газеты «Калужская неделя»</t>
  </si>
  <si>
    <t>АНО "Редакция Мещевской газеты "Восход"</t>
  </si>
  <si>
    <t>ИП Корсун С.В.</t>
  </si>
  <si>
    <t>Наименование субъекта Российской Федерации</t>
  </si>
  <si>
    <t>Периодичность:полугодовая</t>
  </si>
  <si>
    <t>Единица измерения: руб</t>
  </si>
  <si>
    <t xml:space="preserve"> </t>
  </si>
  <si>
    <t>Калужская область</t>
  </si>
  <si>
    <t>на 01 января 2017 г</t>
  </si>
  <si>
    <t>Главный специалист</t>
  </si>
  <si>
    <t>В.М.Фисенко 8(4842)778-127</t>
  </si>
  <si>
    <t xml:space="preserve">Министерство внутренней политики и массовых коммуникаций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</si>
</sst>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2" borderId="2" xfId="0" applyFont="1" applyFill="1" applyBorder="1" applyAlignment="1">
      <alignment horizontal="left" wrapText="1"/>
    </xf>
    <xf numFmtId="4" fontId="0" fillId="0" borderId="0" xfId="0" applyNumberFormat="1" applyFont="1" applyBorder="1" applyAlignment="1">
      <alignment vertical="top" wrapText="1"/>
    </xf>
    <xf numFmtId="0" fontId="2" fillId="0" borderId="4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/>
    <xf numFmtId="0" fontId="5" fillId="0" borderId="1" xfId="0" applyFont="1" applyBorder="1"/>
    <xf numFmtId="49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/>
    <xf numFmtId="0" fontId="5" fillId="0" borderId="0" xfId="0" applyFont="1"/>
    <xf numFmtId="0" fontId="0" fillId="0" borderId="7" xfId="0" applyBorder="1"/>
    <xf numFmtId="0" fontId="6" fillId="0" borderId="7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14" fontId="5" fillId="0" borderId="1" xfId="0" applyNumberFormat="1" applyFont="1" applyBorder="1"/>
    <xf numFmtId="0" fontId="5" fillId="0" borderId="0" xfId="0" applyFont="1" applyBorder="1"/>
    <xf numFmtId="49" fontId="5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4" fontId="2" fillId="0" borderId="4" xfId="0" applyNumberFormat="1" applyFont="1" applyBorder="1" applyAlignment="1">
      <alignment horizontal="center" wrapText="1"/>
    </xf>
    <xf numFmtId="4" fontId="2" fillId="2" borderId="4" xfId="0" applyNumberFormat="1" applyFont="1" applyFill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2" borderId="4" xfId="0" applyNumberFormat="1" applyFont="1" applyFill="1" applyBorder="1" applyAlignment="1">
      <alignment horizontal="center" wrapText="1"/>
    </xf>
    <xf numFmtId="4" fontId="2" fillId="0" borderId="4" xfId="0" applyNumberFormat="1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wrapText="1"/>
    </xf>
    <xf numFmtId="4" fontId="7" fillId="0" borderId="0" xfId="0" applyNumberFormat="1" applyFont="1" applyBorder="1" applyAlignment="1">
      <alignment horizontal="center" wrapText="1"/>
    </xf>
    <xf numFmtId="4" fontId="7" fillId="2" borderId="0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49" fontId="9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4" xfId="0" applyBorder="1" applyAlignment="1">
      <alignment wrapText="1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4" fillId="0" borderId="6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"/>
  <sheetViews>
    <sheetView tabSelected="1" workbookViewId="0">
      <selection activeCell="A15" sqref="A15:A52"/>
    </sheetView>
  </sheetViews>
  <sheetFormatPr defaultRowHeight="14.4" x14ac:dyDescent="0.3"/>
  <cols>
    <col min="1" max="1" width="10" customWidth="1"/>
    <col min="2" max="2" width="7.44140625" customWidth="1"/>
    <col min="3" max="3" width="11.5546875" customWidth="1"/>
    <col min="4" max="4" width="8.109375" customWidth="1"/>
    <col min="5" max="5" width="10.33203125" customWidth="1"/>
    <col min="6" max="6" width="26.109375" customWidth="1"/>
    <col min="7" max="7" width="25.88671875" customWidth="1"/>
    <col min="8" max="9" width="19.109375" customWidth="1"/>
    <col min="10" max="10" width="10" bestFit="1" customWidth="1"/>
  </cols>
  <sheetData>
    <row r="1" spans="1:18" ht="117" customHeight="1" x14ac:dyDescent="0.3">
      <c r="H1" s="53" t="s">
        <v>53</v>
      </c>
      <c r="I1" s="53"/>
    </row>
    <row r="2" spans="1:18" x14ac:dyDescent="0.3">
      <c r="F2" s="9" t="s">
        <v>54</v>
      </c>
    </row>
    <row r="3" spans="1:18" ht="45" customHeight="1" x14ac:dyDescent="0.3">
      <c r="B3" s="59" t="s">
        <v>55</v>
      </c>
      <c r="C3" s="59"/>
      <c r="D3" s="59"/>
      <c r="E3" s="59"/>
      <c r="F3" s="59"/>
      <c r="G3" s="59"/>
      <c r="H3" s="59"/>
    </row>
    <row r="4" spans="1:18" x14ac:dyDescent="0.3">
      <c r="F4" s="5" t="s">
        <v>159</v>
      </c>
    </row>
    <row r="5" spans="1:18" ht="15" x14ac:dyDescent="0.25">
      <c r="B5" s="11"/>
      <c r="C5" s="11"/>
      <c r="D5" s="11"/>
      <c r="E5" s="12"/>
      <c r="F5" s="60" t="s">
        <v>157</v>
      </c>
      <c r="G5" s="60"/>
      <c r="H5" s="60"/>
      <c r="I5" s="60"/>
      <c r="M5" s="11"/>
      <c r="N5" s="11"/>
      <c r="O5" s="11"/>
      <c r="P5" s="12"/>
      <c r="Q5" s="12"/>
      <c r="R5" s="11"/>
    </row>
    <row r="6" spans="1:18" x14ac:dyDescent="0.3">
      <c r="A6" s="11" t="s">
        <v>154</v>
      </c>
      <c r="B6" s="11"/>
      <c r="C6" s="11"/>
      <c r="D6" s="11"/>
      <c r="E6" s="12"/>
      <c r="F6" s="12" t="s">
        <v>158</v>
      </c>
      <c r="I6" s="8" t="s">
        <v>47</v>
      </c>
    </row>
    <row r="7" spans="1:18" ht="18.75" customHeight="1" x14ac:dyDescent="0.3">
      <c r="A7" s="11" t="s">
        <v>155</v>
      </c>
      <c r="B7" s="11"/>
      <c r="C7" s="12"/>
      <c r="D7" s="12"/>
      <c r="E7" s="12"/>
      <c r="F7" s="12"/>
      <c r="H7" s="16" t="s">
        <v>48</v>
      </c>
      <c r="I7" s="17">
        <v>42745</v>
      </c>
    </row>
    <row r="8" spans="1:18" ht="18.75" customHeight="1" x14ac:dyDescent="0.3">
      <c r="A8" s="63" t="s">
        <v>156</v>
      </c>
      <c r="B8" s="63"/>
      <c r="C8" s="63"/>
      <c r="D8" s="12"/>
      <c r="E8" s="12"/>
      <c r="F8" s="12"/>
      <c r="H8" s="16" t="s">
        <v>49</v>
      </c>
      <c r="I8" s="6">
        <v>10863435</v>
      </c>
    </row>
    <row r="9" spans="1:18" ht="18.75" customHeight="1" x14ac:dyDescent="0.3">
      <c r="A9" s="36"/>
      <c r="B9" s="36"/>
      <c r="C9" s="36"/>
      <c r="D9" s="12"/>
      <c r="E9" s="12"/>
      <c r="F9" s="12"/>
      <c r="H9" s="16" t="s">
        <v>50</v>
      </c>
      <c r="I9" s="6">
        <v>29701000</v>
      </c>
    </row>
    <row r="10" spans="1:18" ht="18.75" customHeight="1" x14ac:dyDescent="0.25">
      <c r="B10" s="15"/>
      <c r="C10" s="15"/>
      <c r="D10" s="12"/>
      <c r="E10" s="12"/>
      <c r="F10" s="12"/>
      <c r="H10" s="16"/>
      <c r="I10" s="6"/>
    </row>
    <row r="11" spans="1:18" ht="18.75" customHeight="1" x14ac:dyDescent="0.3">
      <c r="B11" s="15"/>
      <c r="C11" s="15"/>
      <c r="D11" s="12"/>
      <c r="E11" s="12"/>
      <c r="F11" s="12"/>
      <c r="H11" s="16" t="s">
        <v>51</v>
      </c>
      <c r="I11" s="6">
        <v>383</v>
      </c>
    </row>
    <row r="12" spans="1:18" ht="18.75" customHeight="1" x14ac:dyDescent="0.25">
      <c r="B12" s="15"/>
      <c r="C12" s="15"/>
      <c r="D12" s="12"/>
      <c r="E12" s="12"/>
      <c r="F12" s="12"/>
      <c r="H12" s="16"/>
      <c r="I12" s="18"/>
    </row>
    <row r="13" spans="1:18" ht="29.25" customHeight="1" x14ac:dyDescent="0.3">
      <c r="A13" s="54" t="s">
        <v>56</v>
      </c>
      <c r="B13" s="61"/>
      <c r="C13" s="61"/>
      <c r="D13" s="62"/>
      <c r="E13" s="54" t="s">
        <v>35</v>
      </c>
      <c r="F13" s="54" t="s">
        <v>32</v>
      </c>
      <c r="G13" s="54" t="s">
        <v>37</v>
      </c>
      <c r="H13" s="54" t="s">
        <v>38</v>
      </c>
      <c r="I13" s="54" t="s">
        <v>39</v>
      </c>
    </row>
    <row r="14" spans="1:18" ht="76.5" customHeight="1" x14ac:dyDescent="0.3">
      <c r="A14" s="55"/>
      <c r="B14" s="4" t="s">
        <v>33</v>
      </c>
      <c r="C14" s="4" t="s">
        <v>34</v>
      </c>
      <c r="D14" s="4" t="s">
        <v>36</v>
      </c>
      <c r="E14" s="55"/>
      <c r="F14" s="55"/>
      <c r="G14" s="55"/>
      <c r="H14" s="55"/>
      <c r="I14" s="55"/>
    </row>
    <row r="15" spans="1:18" ht="53.25" customHeight="1" x14ac:dyDescent="0.3">
      <c r="A15" s="64" t="s">
        <v>162</v>
      </c>
      <c r="B15" s="7" t="s">
        <v>145</v>
      </c>
      <c r="C15" s="8">
        <v>5000264910</v>
      </c>
      <c r="D15" s="8">
        <v>244</v>
      </c>
      <c r="E15" s="6" t="s">
        <v>52</v>
      </c>
      <c r="F15" s="30" t="s">
        <v>0</v>
      </c>
      <c r="G15" s="1" t="s">
        <v>1</v>
      </c>
      <c r="H15" s="25">
        <v>207400</v>
      </c>
      <c r="I15" s="26">
        <v>188263.25</v>
      </c>
      <c r="J15" s="2"/>
      <c r="K15" s="2"/>
    </row>
    <row r="16" spans="1:18" ht="38.25" customHeight="1" x14ac:dyDescent="0.3">
      <c r="A16" s="65"/>
      <c r="B16" s="7" t="s">
        <v>145</v>
      </c>
      <c r="C16" s="8">
        <v>5000264910</v>
      </c>
      <c r="D16" s="8">
        <v>244</v>
      </c>
      <c r="E16" s="6" t="s">
        <v>52</v>
      </c>
      <c r="F16" s="30" t="s">
        <v>0</v>
      </c>
      <c r="G16" s="1" t="s">
        <v>2</v>
      </c>
      <c r="H16" s="25">
        <v>208620</v>
      </c>
      <c r="I16" s="26">
        <v>208620</v>
      </c>
    </row>
    <row r="17" spans="1:9" ht="39" customHeight="1" x14ac:dyDescent="0.3">
      <c r="A17" s="65"/>
      <c r="B17" s="7" t="s">
        <v>145</v>
      </c>
      <c r="C17" s="8">
        <v>5000264910</v>
      </c>
      <c r="D17" s="8">
        <v>244</v>
      </c>
      <c r="E17" s="6" t="s">
        <v>52</v>
      </c>
      <c r="F17" s="1" t="s">
        <v>0</v>
      </c>
      <c r="G17" s="1" t="s">
        <v>3</v>
      </c>
      <c r="H17" s="25">
        <v>170800</v>
      </c>
      <c r="I17" s="26">
        <v>115076.5</v>
      </c>
    </row>
    <row r="18" spans="1:9" ht="40.200000000000003" x14ac:dyDescent="0.3">
      <c r="A18" s="65"/>
      <c r="B18" s="7" t="s">
        <v>145</v>
      </c>
      <c r="C18" s="8">
        <v>5000264910</v>
      </c>
      <c r="D18" s="8">
        <v>244</v>
      </c>
      <c r="E18" s="6" t="s">
        <v>52</v>
      </c>
      <c r="F18" s="1" t="s">
        <v>0</v>
      </c>
      <c r="G18" s="1" t="s">
        <v>4</v>
      </c>
      <c r="H18" s="25">
        <v>170800</v>
      </c>
      <c r="I18" s="26">
        <v>170800</v>
      </c>
    </row>
    <row r="19" spans="1:9" ht="37.5" customHeight="1" x14ac:dyDescent="0.3">
      <c r="A19" s="65"/>
      <c r="B19" s="7" t="s">
        <v>145</v>
      </c>
      <c r="C19" s="8">
        <v>5000264910</v>
      </c>
      <c r="D19" s="8">
        <v>244</v>
      </c>
      <c r="E19" s="6" t="s">
        <v>52</v>
      </c>
      <c r="F19" s="1" t="s">
        <v>0</v>
      </c>
      <c r="G19" s="1" t="s">
        <v>5</v>
      </c>
      <c r="H19" s="25">
        <v>172900</v>
      </c>
      <c r="I19" s="26">
        <v>172900</v>
      </c>
    </row>
    <row r="20" spans="1:9" ht="37.5" customHeight="1" x14ac:dyDescent="0.3">
      <c r="A20" s="65"/>
      <c r="B20" s="7" t="s">
        <v>145</v>
      </c>
      <c r="C20" s="8">
        <v>5000264910</v>
      </c>
      <c r="D20" s="8">
        <v>244</v>
      </c>
      <c r="E20" s="6" t="s">
        <v>52</v>
      </c>
      <c r="F20" s="1" t="s">
        <v>0</v>
      </c>
      <c r="G20" s="1" t="s">
        <v>152</v>
      </c>
      <c r="H20" s="25">
        <v>170800</v>
      </c>
      <c r="I20" s="26">
        <v>170800</v>
      </c>
    </row>
    <row r="21" spans="1:9" ht="43.5" customHeight="1" x14ac:dyDescent="0.3">
      <c r="A21" s="65"/>
      <c r="B21" s="7" t="s">
        <v>145</v>
      </c>
      <c r="C21" s="8">
        <v>5000264910</v>
      </c>
      <c r="D21" s="8">
        <v>244</v>
      </c>
      <c r="E21" s="6" t="s">
        <v>52</v>
      </c>
      <c r="F21" s="1" t="s">
        <v>0</v>
      </c>
      <c r="G21" s="1" t="s">
        <v>6</v>
      </c>
      <c r="H21" s="25">
        <v>170800</v>
      </c>
      <c r="I21" s="26">
        <v>152329.20000000001</v>
      </c>
    </row>
    <row r="22" spans="1:9" ht="36.75" customHeight="1" x14ac:dyDescent="0.3">
      <c r="A22" s="65"/>
      <c r="B22" s="7" t="s">
        <v>145</v>
      </c>
      <c r="C22" s="8">
        <v>5000264910</v>
      </c>
      <c r="D22" s="8">
        <v>244</v>
      </c>
      <c r="E22" s="6" t="s">
        <v>52</v>
      </c>
      <c r="F22" s="1" t="s">
        <v>0</v>
      </c>
      <c r="G22" s="1" t="s">
        <v>7</v>
      </c>
      <c r="H22" s="25">
        <v>170800</v>
      </c>
      <c r="I22" s="26">
        <v>148254.39999999999</v>
      </c>
    </row>
    <row r="23" spans="1:9" ht="41.25" customHeight="1" x14ac:dyDescent="0.3">
      <c r="A23" s="65"/>
      <c r="B23" s="7" t="s">
        <v>145</v>
      </c>
      <c r="C23" s="8">
        <v>5000264910</v>
      </c>
      <c r="D23" s="8">
        <v>244</v>
      </c>
      <c r="E23" s="6" t="s">
        <v>52</v>
      </c>
      <c r="F23" s="1" t="s">
        <v>0</v>
      </c>
      <c r="G23" s="1" t="s">
        <v>8</v>
      </c>
      <c r="H23" s="25">
        <v>170800</v>
      </c>
      <c r="I23" s="26">
        <v>170800</v>
      </c>
    </row>
    <row r="24" spans="1:9" ht="39.75" customHeight="1" x14ac:dyDescent="0.3">
      <c r="A24" s="65"/>
      <c r="B24" s="7" t="s">
        <v>145</v>
      </c>
      <c r="C24" s="8">
        <v>5000264910</v>
      </c>
      <c r="D24" s="8">
        <v>244</v>
      </c>
      <c r="E24" s="6" t="s">
        <v>52</v>
      </c>
      <c r="F24" s="1" t="s">
        <v>0</v>
      </c>
      <c r="G24" s="1" t="s">
        <v>9</v>
      </c>
      <c r="H24" s="26">
        <v>400000</v>
      </c>
      <c r="I24" s="26">
        <v>400000</v>
      </c>
    </row>
    <row r="25" spans="1:9" ht="39" customHeight="1" x14ac:dyDescent="0.3">
      <c r="A25" s="65"/>
      <c r="B25" s="7" t="s">
        <v>145</v>
      </c>
      <c r="C25" s="8">
        <v>5000264910</v>
      </c>
      <c r="D25" s="8">
        <v>244</v>
      </c>
      <c r="E25" s="6" t="s">
        <v>52</v>
      </c>
      <c r="F25" s="1" t="s">
        <v>0</v>
      </c>
      <c r="G25" s="1" t="s">
        <v>31</v>
      </c>
      <c r="H25" s="25">
        <v>170800</v>
      </c>
      <c r="I25" s="26">
        <v>170800</v>
      </c>
    </row>
    <row r="26" spans="1:9" ht="40.200000000000003" x14ac:dyDescent="0.3">
      <c r="A26" s="65"/>
      <c r="B26" s="7" t="s">
        <v>145</v>
      </c>
      <c r="C26" s="8">
        <v>5000264910</v>
      </c>
      <c r="D26" s="8">
        <v>244</v>
      </c>
      <c r="E26" s="6" t="s">
        <v>52</v>
      </c>
      <c r="F26" s="1" t="s">
        <v>0</v>
      </c>
      <c r="G26" s="1" t="s">
        <v>10</v>
      </c>
      <c r="H26" s="25">
        <v>170800</v>
      </c>
      <c r="I26" s="26">
        <v>170800</v>
      </c>
    </row>
    <row r="27" spans="1:9" ht="53.4" x14ac:dyDescent="0.3">
      <c r="A27" s="65"/>
      <c r="B27" s="7" t="s">
        <v>145</v>
      </c>
      <c r="C27" s="8">
        <v>5000264910</v>
      </c>
      <c r="D27" s="8">
        <v>244</v>
      </c>
      <c r="E27" s="6" t="s">
        <v>52</v>
      </c>
      <c r="F27" s="1" t="s">
        <v>0</v>
      </c>
      <c r="G27" s="1" t="s">
        <v>11</v>
      </c>
      <c r="H27" s="26">
        <v>170800</v>
      </c>
      <c r="I27" s="26">
        <v>170800</v>
      </c>
    </row>
    <row r="28" spans="1:9" ht="43.5" customHeight="1" x14ac:dyDescent="0.3">
      <c r="A28" s="65"/>
      <c r="B28" s="7" t="s">
        <v>145</v>
      </c>
      <c r="C28" s="8">
        <v>5000264910</v>
      </c>
      <c r="D28" s="8">
        <v>244</v>
      </c>
      <c r="E28" s="6" t="s">
        <v>52</v>
      </c>
      <c r="F28" s="1" t="s">
        <v>0</v>
      </c>
      <c r="G28" s="1" t="s">
        <v>12</v>
      </c>
      <c r="H28" s="25">
        <v>219600</v>
      </c>
      <c r="I28" s="26">
        <v>193360.85</v>
      </c>
    </row>
    <row r="29" spans="1:9" ht="40.200000000000003" x14ac:dyDescent="0.3">
      <c r="A29" s="65"/>
      <c r="B29" s="7" t="s">
        <v>145</v>
      </c>
      <c r="C29" s="8">
        <v>5000264910</v>
      </c>
      <c r="D29" s="8">
        <v>244</v>
      </c>
      <c r="E29" s="6" t="s">
        <v>52</v>
      </c>
      <c r="F29" s="1" t="s">
        <v>0</v>
      </c>
      <c r="G29" s="1" t="s">
        <v>13</v>
      </c>
      <c r="H29" s="25">
        <v>170800</v>
      </c>
      <c r="I29" s="26">
        <v>170800</v>
      </c>
    </row>
    <row r="30" spans="1:9" ht="51" customHeight="1" x14ac:dyDescent="0.3">
      <c r="A30" s="65"/>
      <c r="B30" s="7" t="s">
        <v>145</v>
      </c>
      <c r="C30" s="8">
        <v>5000264910</v>
      </c>
      <c r="D30" s="8">
        <v>244</v>
      </c>
      <c r="E30" s="6" t="s">
        <v>52</v>
      </c>
      <c r="F30" s="1" t="s">
        <v>0</v>
      </c>
      <c r="G30" s="1" t="s">
        <v>14</v>
      </c>
      <c r="H30" s="25">
        <v>170800</v>
      </c>
      <c r="I30" s="26">
        <v>170800</v>
      </c>
    </row>
    <row r="31" spans="1:9" ht="45.75" customHeight="1" x14ac:dyDescent="0.3">
      <c r="A31" s="65"/>
      <c r="B31" s="7" t="s">
        <v>145</v>
      </c>
      <c r="C31" s="8">
        <v>5000264910</v>
      </c>
      <c r="D31" s="8">
        <v>244</v>
      </c>
      <c r="E31" s="6" t="s">
        <v>52</v>
      </c>
      <c r="F31" s="1" t="s">
        <v>0</v>
      </c>
      <c r="G31" s="1" t="s">
        <v>15</v>
      </c>
      <c r="H31" s="25">
        <v>170800</v>
      </c>
      <c r="I31" s="26">
        <v>140036.6</v>
      </c>
    </row>
    <row r="32" spans="1:9" ht="53.4" x14ac:dyDescent="0.3">
      <c r="A32" s="65"/>
      <c r="B32" s="7" t="s">
        <v>145</v>
      </c>
      <c r="C32" s="8">
        <v>5000264910</v>
      </c>
      <c r="D32" s="8">
        <v>244</v>
      </c>
      <c r="E32" s="6" t="s">
        <v>52</v>
      </c>
      <c r="F32" s="1" t="s">
        <v>0</v>
      </c>
      <c r="G32" s="1" t="s">
        <v>16</v>
      </c>
      <c r="H32" s="25">
        <v>170800</v>
      </c>
      <c r="I32" s="26">
        <v>170800</v>
      </c>
    </row>
    <row r="33" spans="1:9" ht="42.75" customHeight="1" x14ac:dyDescent="0.3">
      <c r="A33" s="65"/>
      <c r="B33" s="7" t="s">
        <v>145</v>
      </c>
      <c r="C33" s="8">
        <v>5000264910</v>
      </c>
      <c r="D33" s="8">
        <v>244</v>
      </c>
      <c r="E33" s="6" t="s">
        <v>52</v>
      </c>
      <c r="F33" s="1" t="s">
        <v>0</v>
      </c>
      <c r="G33" s="1" t="s">
        <v>17</v>
      </c>
      <c r="H33" s="25">
        <v>207400</v>
      </c>
      <c r="I33" s="26">
        <v>207400</v>
      </c>
    </row>
    <row r="34" spans="1:9" ht="39.75" customHeight="1" x14ac:dyDescent="0.3">
      <c r="A34" s="65"/>
      <c r="B34" s="7" t="s">
        <v>145</v>
      </c>
      <c r="C34" s="8">
        <v>5000264910</v>
      </c>
      <c r="D34" s="8">
        <v>244</v>
      </c>
      <c r="E34" s="6" t="s">
        <v>52</v>
      </c>
      <c r="F34" s="1" t="s">
        <v>0</v>
      </c>
      <c r="G34" s="1" t="s">
        <v>18</v>
      </c>
      <c r="H34" s="25">
        <v>170800</v>
      </c>
      <c r="I34" s="26">
        <v>170800</v>
      </c>
    </row>
    <row r="35" spans="1:9" ht="57.75" customHeight="1" x14ac:dyDescent="0.3">
      <c r="A35" s="65"/>
      <c r="B35" s="7" t="s">
        <v>145</v>
      </c>
      <c r="C35" s="8">
        <v>5000264910</v>
      </c>
      <c r="D35" s="8">
        <v>244</v>
      </c>
      <c r="E35" s="6" t="s">
        <v>52</v>
      </c>
      <c r="F35" s="1" t="s">
        <v>0</v>
      </c>
      <c r="G35" s="1" t="s">
        <v>19</v>
      </c>
      <c r="H35" s="25">
        <v>170800</v>
      </c>
      <c r="I35" s="26">
        <v>111921.58</v>
      </c>
    </row>
    <row r="36" spans="1:9" ht="39" customHeight="1" x14ac:dyDescent="0.3">
      <c r="A36" s="65"/>
      <c r="B36" s="7" t="s">
        <v>145</v>
      </c>
      <c r="C36" s="8">
        <v>5000264910</v>
      </c>
      <c r="D36" s="8">
        <v>244</v>
      </c>
      <c r="E36" s="6" t="s">
        <v>52</v>
      </c>
      <c r="F36" s="1" t="s">
        <v>0</v>
      </c>
      <c r="G36" s="1" t="s">
        <v>20</v>
      </c>
      <c r="H36" s="25">
        <v>170800</v>
      </c>
      <c r="I36" s="26">
        <v>170800</v>
      </c>
    </row>
    <row r="37" spans="1:9" ht="51.75" customHeight="1" x14ac:dyDescent="0.3">
      <c r="A37" s="65"/>
      <c r="B37" s="7" t="s">
        <v>145</v>
      </c>
      <c r="C37" s="8">
        <v>5000264910</v>
      </c>
      <c r="D37" s="8">
        <v>244</v>
      </c>
      <c r="E37" s="6" t="s">
        <v>52</v>
      </c>
      <c r="F37" s="1" t="s">
        <v>0</v>
      </c>
      <c r="G37" s="1" t="s">
        <v>21</v>
      </c>
      <c r="H37" s="25">
        <v>207400</v>
      </c>
      <c r="I37" s="26">
        <v>207400</v>
      </c>
    </row>
    <row r="38" spans="1:9" ht="49.5" customHeight="1" x14ac:dyDescent="0.3">
      <c r="A38" s="65"/>
      <c r="B38" s="7" t="s">
        <v>145</v>
      </c>
      <c r="C38" s="8">
        <v>5000264910</v>
      </c>
      <c r="D38" s="8">
        <v>244</v>
      </c>
      <c r="E38" s="6" t="s">
        <v>52</v>
      </c>
      <c r="F38" s="1" t="s">
        <v>0</v>
      </c>
      <c r="G38" s="1" t="s">
        <v>22</v>
      </c>
      <c r="H38" s="25">
        <v>170800</v>
      </c>
      <c r="I38" s="26">
        <v>170800</v>
      </c>
    </row>
    <row r="39" spans="1:9" ht="40.5" customHeight="1" x14ac:dyDescent="0.3">
      <c r="A39" s="65"/>
      <c r="B39" s="7" t="s">
        <v>145</v>
      </c>
      <c r="C39" s="8">
        <v>5000264910</v>
      </c>
      <c r="D39" s="8">
        <v>244</v>
      </c>
      <c r="E39" s="6" t="s">
        <v>52</v>
      </c>
      <c r="F39" s="1" t="s">
        <v>0</v>
      </c>
      <c r="G39" s="1" t="s">
        <v>23</v>
      </c>
      <c r="H39" s="26">
        <v>445494.06</v>
      </c>
      <c r="I39" s="26">
        <v>445494.06</v>
      </c>
    </row>
    <row r="40" spans="1:9" ht="38.25" customHeight="1" x14ac:dyDescent="0.3">
      <c r="A40" s="65"/>
      <c r="B40" s="7" t="s">
        <v>145</v>
      </c>
      <c r="C40" s="8">
        <v>5000264910</v>
      </c>
      <c r="D40" s="8">
        <v>244</v>
      </c>
      <c r="E40" s="6" t="s">
        <v>52</v>
      </c>
      <c r="F40" s="1" t="s">
        <v>0</v>
      </c>
      <c r="G40" s="1" t="s">
        <v>23</v>
      </c>
      <c r="H40" s="26">
        <v>198990.05</v>
      </c>
      <c r="I40" s="26">
        <v>198990.05</v>
      </c>
    </row>
    <row r="41" spans="1:9" ht="44.25" customHeight="1" x14ac:dyDescent="0.3">
      <c r="A41" s="65"/>
      <c r="B41" s="7" t="s">
        <v>145</v>
      </c>
      <c r="C41" s="8">
        <v>5000264910</v>
      </c>
      <c r="D41" s="8">
        <v>244</v>
      </c>
      <c r="E41" s="6" t="s">
        <v>52</v>
      </c>
      <c r="F41" s="1" t="s">
        <v>0</v>
      </c>
      <c r="G41" s="1" t="s">
        <v>24</v>
      </c>
      <c r="H41" s="25">
        <v>594000</v>
      </c>
      <c r="I41" s="26">
        <v>543005.1</v>
      </c>
    </row>
    <row r="42" spans="1:9" ht="50.25" customHeight="1" x14ac:dyDescent="0.3">
      <c r="A42" s="65"/>
      <c r="B42" s="7" t="s">
        <v>145</v>
      </c>
      <c r="C42" s="8">
        <v>5000264910</v>
      </c>
      <c r="D42" s="8">
        <v>244</v>
      </c>
      <c r="E42" s="6" t="s">
        <v>52</v>
      </c>
      <c r="F42" s="1" t="s">
        <v>0</v>
      </c>
      <c r="G42" s="1" t="s">
        <v>25</v>
      </c>
      <c r="H42" s="25">
        <v>170800</v>
      </c>
      <c r="I42" s="26">
        <v>170800</v>
      </c>
    </row>
    <row r="43" spans="1:9" ht="53.25" customHeight="1" x14ac:dyDescent="0.3">
      <c r="A43" s="65"/>
      <c r="B43" s="7" t="s">
        <v>145</v>
      </c>
      <c r="C43" s="8">
        <v>5000264910</v>
      </c>
      <c r="D43" s="8">
        <v>244</v>
      </c>
      <c r="E43" s="6" t="s">
        <v>52</v>
      </c>
      <c r="F43" s="1" t="s">
        <v>0</v>
      </c>
      <c r="G43" s="1" t="s">
        <v>26</v>
      </c>
      <c r="H43" s="25">
        <v>170800</v>
      </c>
      <c r="I43" s="26">
        <v>170800</v>
      </c>
    </row>
    <row r="44" spans="1:9" ht="40.200000000000003" x14ac:dyDescent="0.3">
      <c r="A44" s="65"/>
      <c r="B44" s="7" t="s">
        <v>145</v>
      </c>
      <c r="C44" s="8">
        <v>5000264910</v>
      </c>
      <c r="D44" s="8">
        <v>244</v>
      </c>
      <c r="E44" s="6" t="s">
        <v>52</v>
      </c>
      <c r="F44" s="1" t="s">
        <v>0</v>
      </c>
      <c r="G44" s="1" t="s">
        <v>27</v>
      </c>
      <c r="H44" s="25">
        <v>216920</v>
      </c>
      <c r="I44" s="26">
        <v>216920</v>
      </c>
    </row>
    <row r="45" spans="1:9" ht="45" customHeight="1" x14ac:dyDescent="0.3">
      <c r="A45" s="65"/>
      <c r="B45" s="7" t="s">
        <v>145</v>
      </c>
      <c r="C45" s="8">
        <v>5000264910</v>
      </c>
      <c r="D45" s="8">
        <v>244</v>
      </c>
      <c r="E45" s="6" t="s">
        <v>52</v>
      </c>
      <c r="F45" s="1" t="s">
        <v>0</v>
      </c>
      <c r="G45" s="1" t="s">
        <v>28</v>
      </c>
      <c r="H45" s="25">
        <v>207400</v>
      </c>
      <c r="I45" s="26">
        <v>147186.9</v>
      </c>
    </row>
    <row r="46" spans="1:9" ht="53.4" x14ac:dyDescent="0.3">
      <c r="A46" s="65"/>
      <c r="B46" s="7" t="s">
        <v>145</v>
      </c>
      <c r="C46" s="8">
        <v>5000264910</v>
      </c>
      <c r="D46" s="8">
        <v>244</v>
      </c>
      <c r="E46" s="6" t="s">
        <v>52</v>
      </c>
      <c r="F46" s="1" t="s">
        <v>0</v>
      </c>
      <c r="G46" s="1" t="s">
        <v>29</v>
      </c>
      <c r="H46" s="25">
        <v>81922.8</v>
      </c>
      <c r="I46" s="26">
        <v>81922.8</v>
      </c>
    </row>
    <row r="47" spans="1:9" ht="40.200000000000003" x14ac:dyDescent="0.3">
      <c r="A47" s="65"/>
      <c r="B47" s="7" t="s">
        <v>145</v>
      </c>
      <c r="C47" s="8">
        <v>5000264910</v>
      </c>
      <c r="D47" s="8">
        <v>244</v>
      </c>
      <c r="E47" s="6" t="s">
        <v>52</v>
      </c>
      <c r="F47" s="1" t="s">
        <v>0</v>
      </c>
      <c r="G47" s="35" t="s">
        <v>153</v>
      </c>
      <c r="H47" s="25">
        <v>100000</v>
      </c>
      <c r="I47" s="26">
        <v>100000</v>
      </c>
    </row>
    <row r="48" spans="1:9" ht="40.200000000000003" x14ac:dyDescent="0.3">
      <c r="A48" s="65"/>
      <c r="B48" s="7" t="s">
        <v>145</v>
      </c>
      <c r="C48" s="8">
        <v>5000264910</v>
      </c>
      <c r="D48" s="8">
        <v>244</v>
      </c>
      <c r="E48" s="6" t="s">
        <v>52</v>
      </c>
      <c r="F48" s="1" t="s">
        <v>0</v>
      </c>
      <c r="G48" s="35" t="s">
        <v>153</v>
      </c>
      <c r="H48" s="25">
        <v>100000</v>
      </c>
      <c r="I48" s="26">
        <v>100000</v>
      </c>
    </row>
    <row r="49" spans="1:9" ht="40.200000000000003" x14ac:dyDescent="0.3">
      <c r="A49" s="65"/>
      <c r="B49" s="7" t="s">
        <v>145</v>
      </c>
      <c r="C49" s="8">
        <v>5000264910</v>
      </c>
      <c r="D49" s="8">
        <v>244</v>
      </c>
      <c r="E49" s="6" t="s">
        <v>52</v>
      </c>
      <c r="F49" s="1" t="s">
        <v>0</v>
      </c>
      <c r="G49" s="35" t="s">
        <v>153</v>
      </c>
      <c r="H49" s="25">
        <v>50000</v>
      </c>
      <c r="I49" s="26">
        <v>0</v>
      </c>
    </row>
    <row r="50" spans="1:9" ht="52.5" customHeight="1" x14ac:dyDescent="0.3">
      <c r="A50" s="65"/>
      <c r="B50" s="7" t="s">
        <v>146</v>
      </c>
      <c r="C50" s="8">
        <v>5000264910</v>
      </c>
      <c r="D50" s="8">
        <v>244</v>
      </c>
      <c r="E50" s="6" t="s">
        <v>52</v>
      </c>
      <c r="F50" s="1" t="s">
        <v>30</v>
      </c>
      <c r="G50" s="29" t="s">
        <v>57</v>
      </c>
      <c r="H50" s="25">
        <v>1520500.8</v>
      </c>
      <c r="I50" s="26">
        <v>1520500.8</v>
      </c>
    </row>
    <row r="51" spans="1:9" ht="105" customHeight="1" x14ac:dyDescent="0.3">
      <c r="A51" s="65"/>
      <c r="B51" s="7" t="s">
        <v>146</v>
      </c>
      <c r="C51" s="8">
        <v>5000264910</v>
      </c>
      <c r="D51" s="8">
        <v>810</v>
      </c>
      <c r="E51" s="6" t="s">
        <v>52</v>
      </c>
      <c r="F51" s="1" t="s">
        <v>40</v>
      </c>
      <c r="G51" s="1" t="s">
        <v>74</v>
      </c>
      <c r="H51" s="26">
        <v>159790699.90000001</v>
      </c>
      <c r="I51" s="26">
        <v>159790699.90000001</v>
      </c>
    </row>
    <row r="52" spans="1:9" ht="68.25" customHeight="1" x14ac:dyDescent="0.3">
      <c r="A52" s="66"/>
      <c r="B52" s="7" t="s">
        <v>145</v>
      </c>
      <c r="C52" s="8">
        <v>5000264910</v>
      </c>
      <c r="D52" s="8">
        <v>611</v>
      </c>
      <c r="E52" s="6" t="s">
        <v>52</v>
      </c>
      <c r="F52" s="1" t="s">
        <v>41</v>
      </c>
      <c r="G52" s="1" t="s">
        <v>75</v>
      </c>
      <c r="H52" s="26">
        <v>30829432.449999999</v>
      </c>
      <c r="I52" s="26">
        <v>30829432.449999999</v>
      </c>
    </row>
    <row r="53" spans="1:9" ht="21.75" customHeight="1" x14ac:dyDescent="0.3">
      <c r="A53" s="56"/>
      <c r="B53" s="57"/>
      <c r="C53" s="57"/>
      <c r="D53" s="57"/>
      <c r="E53" s="57"/>
      <c r="F53" s="58"/>
      <c r="G53" s="20" t="s">
        <v>42</v>
      </c>
      <c r="H53" s="27">
        <f>H52+H51+H50+H49+H48+H47+H46+H45+H44+H43+H42+H41+H40+H39+H38+H37+H36+H35+H34+H33+H32+H31+H30+H29+H28+H27+H26+H25+H24+H23+H22+H21+H20+H19+H18+H17+H16+H15</f>
        <v>199003880.06000003</v>
      </c>
      <c r="I53" s="28">
        <f>I52+I51+I50+I49+I48+I47+I46+I45+I44+I43+I42+I41+I40+I39+I38+I37+I36+I35+I34+I33+I32+I31+I30+I29+I28+I27+I26+I25+I24+I23+I22+I21+I20+I19+I18+I17+I16+I15</f>
        <v>198610914.44000003</v>
      </c>
    </row>
    <row r="54" spans="1:9" ht="105" customHeight="1" x14ac:dyDescent="0.3">
      <c r="A54" s="47"/>
      <c r="B54" s="37" t="s">
        <v>76</v>
      </c>
      <c r="C54" s="38">
        <v>8100000400</v>
      </c>
      <c r="D54" s="38">
        <v>244</v>
      </c>
      <c r="E54" s="39" t="s">
        <v>52</v>
      </c>
      <c r="F54" s="40" t="s">
        <v>103</v>
      </c>
      <c r="G54" s="40" t="s">
        <v>104</v>
      </c>
      <c r="H54" s="26">
        <v>231000</v>
      </c>
      <c r="I54" s="26">
        <v>212192.96</v>
      </c>
    </row>
    <row r="55" spans="1:9" ht="106.5" customHeight="1" x14ac:dyDescent="0.3">
      <c r="A55" s="47"/>
      <c r="B55" s="41" t="s">
        <v>76</v>
      </c>
      <c r="C55" s="42">
        <v>8100000400</v>
      </c>
      <c r="D55" s="42">
        <v>244</v>
      </c>
      <c r="E55" s="43" t="s">
        <v>52</v>
      </c>
      <c r="F55" s="40" t="s">
        <v>105</v>
      </c>
      <c r="G55" s="40" t="s">
        <v>106</v>
      </c>
      <c r="H55" s="26">
        <v>267300</v>
      </c>
      <c r="I55" s="26">
        <v>267300</v>
      </c>
    </row>
    <row r="56" spans="1:9" ht="105.75" customHeight="1" x14ac:dyDescent="0.3">
      <c r="A56" s="47"/>
      <c r="B56" s="41" t="s">
        <v>76</v>
      </c>
      <c r="C56" s="42">
        <v>8100000400</v>
      </c>
      <c r="D56" s="42">
        <v>244</v>
      </c>
      <c r="E56" s="43" t="s">
        <v>52</v>
      </c>
      <c r="F56" s="40" t="s">
        <v>99</v>
      </c>
      <c r="G56" s="40" t="s">
        <v>106</v>
      </c>
      <c r="H56" s="26">
        <v>228690</v>
      </c>
      <c r="I56" s="26">
        <v>228690</v>
      </c>
    </row>
    <row r="57" spans="1:9" ht="108" customHeight="1" x14ac:dyDescent="0.3">
      <c r="A57" s="47"/>
      <c r="B57" s="41" t="s">
        <v>76</v>
      </c>
      <c r="C57" s="42">
        <v>8100000400</v>
      </c>
      <c r="D57" s="42">
        <v>244</v>
      </c>
      <c r="E57" s="43" t="s">
        <v>52</v>
      </c>
      <c r="F57" s="40" t="s">
        <v>107</v>
      </c>
      <c r="G57" s="40" t="s">
        <v>100</v>
      </c>
      <c r="H57" s="26">
        <v>126000</v>
      </c>
      <c r="I57" s="26">
        <v>42399</v>
      </c>
    </row>
    <row r="58" spans="1:9" ht="112.5" customHeight="1" x14ac:dyDescent="0.3">
      <c r="A58" s="47"/>
      <c r="B58" s="41" t="s">
        <v>76</v>
      </c>
      <c r="C58" s="42">
        <v>8100000400</v>
      </c>
      <c r="D58" s="42">
        <v>244</v>
      </c>
      <c r="E58" s="43" t="s">
        <v>52</v>
      </c>
      <c r="F58" s="40" t="s">
        <v>108</v>
      </c>
      <c r="G58" s="40" t="s">
        <v>71</v>
      </c>
      <c r="H58" s="26">
        <v>154000</v>
      </c>
      <c r="I58" s="26">
        <v>96766.18</v>
      </c>
    </row>
    <row r="59" spans="1:9" ht="111" customHeight="1" x14ac:dyDescent="0.3">
      <c r="A59" s="47"/>
      <c r="B59" s="41" t="s">
        <v>76</v>
      </c>
      <c r="C59" s="42">
        <v>8100000400</v>
      </c>
      <c r="D59" s="42">
        <v>244</v>
      </c>
      <c r="E59" s="43" t="s">
        <v>52</v>
      </c>
      <c r="F59" s="40" t="s">
        <v>109</v>
      </c>
      <c r="G59" s="40" t="s">
        <v>110</v>
      </c>
      <c r="H59" s="26">
        <v>198198</v>
      </c>
      <c r="I59" s="26">
        <v>182664.5</v>
      </c>
    </row>
    <row r="60" spans="1:9" ht="111" customHeight="1" x14ac:dyDescent="0.3">
      <c r="A60" s="47"/>
      <c r="B60" s="41" t="s">
        <v>76</v>
      </c>
      <c r="C60" s="42">
        <v>8100000400</v>
      </c>
      <c r="D60" s="42">
        <v>244</v>
      </c>
      <c r="E60" s="43" t="s">
        <v>52</v>
      </c>
      <c r="F60" s="40" t="s">
        <v>111</v>
      </c>
      <c r="G60" s="40" t="s">
        <v>93</v>
      </c>
      <c r="H60" s="26">
        <v>231000</v>
      </c>
      <c r="I60" s="26">
        <v>231000</v>
      </c>
    </row>
    <row r="61" spans="1:9" ht="118.5" customHeight="1" x14ac:dyDescent="0.3">
      <c r="A61" s="47"/>
      <c r="B61" s="41" t="s">
        <v>76</v>
      </c>
      <c r="C61" s="42">
        <v>8100000400</v>
      </c>
      <c r="D61" s="42">
        <v>244</v>
      </c>
      <c r="E61" s="43" t="s">
        <v>52</v>
      </c>
      <c r="F61" s="40" t="s">
        <v>66</v>
      </c>
      <c r="G61" s="40" t="s">
        <v>88</v>
      </c>
      <c r="H61" s="26">
        <v>231000</v>
      </c>
      <c r="I61" s="26">
        <v>218488.9</v>
      </c>
    </row>
    <row r="62" spans="1:9" ht="109.5" customHeight="1" x14ac:dyDescent="0.3">
      <c r="A62" s="47"/>
      <c r="B62" s="41" t="s">
        <v>76</v>
      </c>
      <c r="C62" s="42">
        <v>8100000400</v>
      </c>
      <c r="D62" s="42">
        <v>244</v>
      </c>
      <c r="E62" s="43" t="s">
        <v>52</v>
      </c>
      <c r="F62" s="40" t="s">
        <v>112</v>
      </c>
      <c r="G62" s="40" t="s">
        <v>102</v>
      </c>
      <c r="H62" s="26">
        <v>402443.64</v>
      </c>
      <c r="I62" s="26">
        <v>402443.64</v>
      </c>
    </row>
    <row r="63" spans="1:9" ht="123.75" customHeight="1" x14ac:dyDescent="0.3">
      <c r="A63" s="47"/>
      <c r="B63" s="41" t="s">
        <v>76</v>
      </c>
      <c r="C63" s="42">
        <v>8100000400</v>
      </c>
      <c r="D63" s="42">
        <v>244</v>
      </c>
      <c r="E63" s="43" t="s">
        <v>52</v>
      </c>
      <c r="F63" s="40" t="s">
        <v>113</v>
      </c>
      <c r="G63" s="40" t="s">
        <v>82</v>
      </c>
      <c r="H63" s="26">
        <v>154000</v>
      </c>
      <c r="I63" s="26">
        <v>103940.2</v>
      </c>
    </row>
    <row r="64" spans="1:9" ht="118.5" customHeight="1" x14ac:dyDescent="0.3">
      <c r="A64" s="47"/>
      <c r="B64" s="41" t="s">
        <v>76</v>
      </c>
      <c r="C64" s="42">
        <v>8100000400</v>
      </c>
      <c r="D64" s="42">
        <v>244</v>
      </c>
      <c r="E64" s="43" t="s">
        <v>52</v>
      </c>
      <c r="F64" s="40" t="s">
        <v>67</v>
      </c>
      <c r="G64" s="40" t="s">
        <v>68</v>
      </c>
      <c r="H64" s="26">
        <v>231000</v>
      </c>
      <c r="I64" s="26">
        <v>142944.9</v>
      </c>
    </row>
    <row r="65" spans="1:9" ht="106.5" customHeight="1" x14ac:dyDescent="0.3">
      <c r="A65" s="47"/>
      <c r="B65" s="41" t="s">
        <v>76</v>
      </c>
      <c r="C65" s="42">
        <v>8100000400</v>
      </c>
      <c r="D65" s="42">
        <v>244</v>
      </c>
      <c r="E65" s="43" t="s">
        <v>52</v>
      </c>
      <c r="F65" s="40" t="s">
        <v>65</v>
      </c>
      <c r="G65" s="40" t="s">
        <v>114</v>
      </c>
      <c r="H65" s="26">
        <v>203000</v>
      </c>
      <c r="I65" s="26">
        <v>203000</v>
      </c>
    </row>
    <row r="66" spans="1:9" ht="105.75" customHeight="1" x14ac:dyDescent="0.3">
      <c r="A66" s="47"/>
      <c r="B66" s="41" t="s">
        <v>76</v>
      </c>
      <c r="C66" s="42">
        <v>8100000400</v>
      </c>
      <c r="D66" s="42">
        <v>244</v>
      </c>
      <c r="E66" s="43" t="s">
        <v>52</v>
      </c>
      <c r="F66" s="40" t="s">
        <v>64</v>
      </c>
      <c r="G66" s="40" t="s">
        <v>115</v>
      </c>
      <c r="H66" s="26">
        <v>154000</v>
      </c>
      <c r="I66" s="26">
        <v>154000</v>
      </c>
    </row>
    <row r="67" spans="1:9" ht="108" customHeight="1" x14ac:dyDescent="0.3">
      <c r="A67" s="47"/>
      <c r="B67" s="41" t="s">
        <v>76</v>
      </c>
      <c r="C67" s="42">
        <v>8100000400</v>
      </c>
      <c r="D67" s="42">
        <v>244</v>
      </c>
      <c r="E67" s="43" t="s">
        <v>52</v>
      </c>
      <c r="F67" s="40" t="s">
        <v>72</v>
      </c>
      <c r="G67" s="40" t="s">
        <v>87</v>
      </c>
      <c r="H67" s="26">
        <v>112000</v>
      </c>
      <c r="I67" s="26">
        <v>107661.4</v>
      </c>
    </row>
    <row r="68" spans="1:9" ht="106.5" customHeight="1" x14ac:dyDescent="0.3">
      <c r="A68" s="47"/>
      <c r="B68" s="41" t="s">
        <v>76</v>
      </c>
      <c r="C68" s="42">
        <v>8100000400</v>
      </c>
      <c r="D68" s="42">
        <v>244</v>
      </c>
      <c r="E68" s="43" t="s">
        <v>52</v>
      </c>
      <c r="F68" s="40" t="s">
        <v>60</v>
      </c>
      <c r="G68" s="40" t="s">
        <v>116</v>
      </c>
      <c r="H68" s="26">
        <v>154000</v>
      </c>
      <c r="I68" s="26">
        <v>91686</v>
      </c>
    </row>
    <row r="69" spans="1:9" ht="114" customHeight="1" x14ac:dyDescent="0.3">
      <c r="A69" s="47"/>
      <c r="B69" s="41" t="s">
        <v>76</v>
      </c>
      <c r="C69" s="42">
        <v>8100000400</v>
      </c>
      <c r="D69" s="42">
        <v>244</v>
      </c>
      <c r="E69" s="43" t="s">
        <v>52</v>
      </c>
      <c r="F69" s="40" t="s">
        <v>61</v>
      </c>
      <c r="G69" s="40" t="s">
        <v>78</v>
      </c>
      <c r="H69" s="26">
        <v>231000</v>
      </c>
      <c r="I69" s="26">
        <v>134485.4</v>
      </c>
    </row>
    <row r="70" spans="1:9" ht="102" customHeight="1" x14ac:dyDescent="0.3">
      <c r="A70" s="47"/>
      <c r="B70" s="41" t="s">
        <v>76</v>
      </c>
      <c r="C70" s="42">
        <v>8100000400</v>
      </c>
      <c r="D70" s="42">
        <v>244</v>
      </c>
      <c r="E70" s="43" t="s">
        <v>52</v>
      </c>
      <c r="F70" s="40" t="s">
        <v>59</v>
      </c>
      <c r="G70" s="40" t="s">
        <v>117</v>
      </c>
      <c r="H70" s="26">
        <v>231000</v>
      </c>
      <c r="I70" s="26">
        <v>216538</v>
      </c>
    </row>
    <row r="71" spans="1:9" ht="122.25" customHeight="1" x14ac:dyDescent="0.3">
      <c r="A71" s="47"/>
      <c r="B71" s="41" t="s">
        <v>76</v>
      </c>
      <c r="C71" s="42">
        <v>8100000400</v>
      </c>
      <c r="D71" s="42">
        <v>244</v>
      </c>
      <c r="E71" s="43" t="s">
        <v>52</v>
      </c>
      <c r="F71" s="40" t="s">
        <v>58</v>
      </c>
      <c r="G71" s="40" t="s">
        <v>118</v>
      </c>
      <c r="H71" s="26">
        <v>203000</v>
      </c>
      <c r="I71" s="26">
        <v>203000</v>
      </c>
    </row>
    <row r="72" spans="1:9" ht="96.75" customHeight="1" x14ac:dyDescent="0.3">
      <c r="A72" s="47"/>
      <c r="B72" s="41" t="s">
        <v>76</v>
      </c>
      <c r="C72" s="42">
        <v>8100000400</v>
      </c>
      <c r="D72" s="42">
        <v>244</v>
      </c>
      <c r="E72" s="43" t="s">
        <v>52</v>
      </c>
      <c r="F72" s="40" t="s">
        <v>119</v>
      </c>
      <c r="G72" s="40" t="s">
        <v>94</v>
      </c>
      <c r="H72" s="26">
        <v>228690</v>
      </c>
      <c r="I72" s="26">
        <v>228690</v>
      </c>
    </row>
    <row r="73" spans="1:9" ht="87" customHeight="1" x14ac:dyDescent="0.3">
      <c r="A73" s="47"/>
      <c r="B73" s="41" t="s">
        <v>76</v>
      </c>
      <c r="C73" s="42">
        <v>8100000400</v>
      </c>
      <c r="D73" s="42">
        <v>244</v>
      </c>
      <c r="E73" s="43" t="s">
        <v>52</v>
      </c>
      <c r="F73" s="40" t="s">
        <v>120</v>
      </c>
      <c r="G73" s="40" t="s">
        <v>121</v>
      </c>
      <c r="H73" s="26">
        <v>200000</v>
      </c>
      <c r="I73" s="26">
        <v>200000</v>
      </c>
    </row>
    <row r="74" spans="1:9" ht="111.75" customHeight="1" x14ac:dyDescent="0.3">
      <c r="A74" s="47"/>
      <c r="B74" s="41" t="s">
        <v>76</v>
      </c>
      <c r="C74" s="42">
        <v>8100000400</v>
      </c>
      <c r="D74" s="42">
        <v>244</v>
      </c>
      <c r="E74" s="43" t="s">
        <v>52</v>
      </c>
      <c r="F74" s="40" t="s">
        <v>89</v>
      </c>
      <c r="G74" s="40" t="s">
        <v>90</v>
      </c>
      <c r="H74" s="26">
        <v>231000</v>
      </c>
      <c r="I74" s="26">
        <v>185255</v>
      </c>
    </row>
    <row r="75" spans="1:9" ht="106.5" customHeight="1" x14ac:dyDescent="0.3">
      <c r="A75" s="47"/>
      <c r="B75" s="41" t="s">
        <v>76</v>
      </c>
      <c r="C75" s="42">
        <v>8100000400</v>
      </c>
      <c r="D75" s="42">
        <v>244</v>
      </c>
      <c r="E75" s="43" t="s">
        <v>52</v>
      </c>
      <c r="F75" s="40" t="s">
        <v>83</v>
      </c>
      <c r="G75" s="40" t="s">
        <v>84</v>
      </c>
      <c r="H75" s="26">
        <v>203000</v>
      </c>
      <c r="I75" s="26">
        <v>203000</v>
      </c>
    </row>
    <row r="76" spans="1:9" ht="104.25" customHeight="1" x14ac:dyDescent="0.3">
      <c r="A76" s="47"/>
      <c r="B76" s="41" t="s">
        <v>76</v>
      </c>
      <c r="C76" s="42">
        <v>8100000400</v>
      </c>
      <c r="D76" s="42">
        <v>244</v>
      </c>
      <c r="E76" s="43" t="s">
        <v>52</v>
      </c>
      <c r="F76" s="40" t="s">
        <v>122</v>
      </c>
      <c r="G76" s="40" t="s">
        <v>123</v>
      </c>
      <c r="H76" s="26">
        <v>231000</v>
      </c>
      <c r="I76" s="26">
        <v>200570.3</v>
      </c>
    </row>
    <row r="77" spans="1:9" ht="112.5" customHeight="1" x14ac:dyDescent="0.3">
      <c r="A77" s="47"/>
      <c r="B77" s="41" t="s">
        <v>76</v>
      </c>
      <c r="C77" s="42">
        <v>8100000400</v>
      </c>
      <c r="D77" s="42">
        <v>244</v>
      </c>
      <c r="E77" s="43" t="s">
        <v>52</v>
      </c>
      <c r="F77" s="40" t="s">
        <v>81</v>
      </c>
      <c r="G77" s="40" t="s">
        <v>124</v>
      </c>
      <c r="H77" s="26">
        <v>231000</v>
      </c>
      <c r="I77" s="26">
        <v>179406.5</v>
      </c>
    </row>
    <row r="78" spans="1:9" ht="126" customHeight="1" x14ac:dyDescent="0.3">
      <c r="A78" s="47"/>
      <c r="B78" s="41" t="s">
        <v>76</v>
      </c>
      <c r="C78" s="42">
        <v>8100000400</v>
      </c>
      <c r="D78" s="42">
        <v>244</v>
      </c>
      <c r="E78" s="43" t="s">
        <v>52</v>
      </c>
      <c r="F78" s="40" t="s">
        <v>125</v>
      </c>
      <c r="G78" s="40" t="s">
        <v>126</v>
      </c>
      <c r="H78" s="26">
        <v>203000</v>
      </c>
      <c r="I78" s="26">
        <v>203000</v>
      </c>
    </row>
    <row r="79" spans="1:9" ht="101.25" customHeight="1" x14ac:dyDescent="0.3">
      <c r="A79" s="47"/>
      <c r="B79" s="41" t="s">
        <v>76</v>
      </c>
      <c r="C79" s="42">
        <v>8100000400</v>
      </c>
      <c r="D79" s="42">
        <v>244</v>
      </c>
      <c r="E79" s="43" t="s">
        <v>52</v>
      </c>
      <c r="F79" s="40" t="s">
        <v>79</v>
      </c>
      <c r="G79" s="40" t="s">
        <v>80</v>
      </c>
      <c r="H79" s="26">
        <v>203000</v>
      </c>
      <c r="I79" s="26">
        <v>178255</v>
      </c>
    </row>
    <row r="80" spans="1:9" ht="94.5" customHeight="1" x14ac:dyDescent="0.3">
      <c r="A80" s="47"/>
      <c r="B80" s="41" t="s">
        <v>76</v>
      </c>
      <c r="C80" s="42">
        <v>8100000400</v>
      </c>
      <c r="D80" s="42">
        <v>244</v>
      </c>
      <c r="E80" s="43" t="s">
        <v>52</v>
      </c>
      <c r="F80" s="40" t="s">
        <v>119</v>
      </c>
      <c r="G80" s="40" t="s">
        <v>97</v>
      </c>
      <c r="H80" s="26">
        <v>106530</v>
      </c>
      <c r="I80" s="26">
        <v>106530</v>
      </c>
    </row>
    <row r="81" spans="1:9" ht="100.5" customHeight="1" x14ac:dyDescent="0.3">
      <c r="A81" s="47"/>
      <c r="B81" s="41" t="s">
        <v>76</v>
      </c>
      <c r="C81" s="42">
        <v>8100000400</v>
      </c>
      <c r="D81" s="42">
        <v>244</v>
      </c>
      <c r="E81" s="43" t="s">
        <v>52</v>
      </c>
      <c r="F81" s="40" t="s">
        <v>109</v>
      </c>
      <c r="G81" s="40" t="s">
        <v>95</v>
      </c>
      <c r="H81" s="26">
        <v>180000</v>
      </c>
      <c r="I81" s="26">
        <v>180000</v>
      </c>
    </row>
    <row r="82" spans="1:9" ht="84" customHeight="1" x14ac:dyDescent="0.3">
      <c r="A82" s="47"/>
      <c r="B82" s="41" t="s">
        <v>76</v>
      </c>
      <c r="C82" s="42">
        <v>8100000400</v>
      </c>
      <c r="D82" s="42">
        <v>244</v>
      </c>
      <c r="E82" s="43" t="s">
        <v>52</v>
      </c>
      <c r="F82" s="40" t="s">
        <v>127</v>
      </c>
      <c r="G82" s="40" t="s">
        <v>95</v>
      </c>
      <c r="H82" s="26">
        <v>100000</v>
      </c>
      <c r="I82" s="26">
        <v>91562.22</v>
      </c>
    </row>
    <row r="83" spans="1:9" ht="117.75" customHeight="1" x14ac:dyDescent="0.3">
      <c r="A83" s="47"/>
      <c r="B83" s="41" t="s">
        <v>76</v>
      </c>
      <c r="C83" s="42">
        <v>8100000400</v>
      </c>
      <c r="D83" s="42">
        <v>244</v>
      </c>
      <c r="E83" s="43" t="s">
        <v>52</v>
      </c>
      <c r="F83" s="40" t="s">
        <v>128</v>
      </c>
      <c r="G83" s="40" t="s">
        <v>129</v>
      </c>
      <c r="H83" s="26">
        <v>112000</v>
      </c>
      <c r="I83" s="26">
        <v>85454.6</v>
      </c>
    </row>
    <row r="84" spans="1:9" ht="102.75" customHeight="1" x14ac:dyDescent="0.3">
      <c r="A84" s="47"/>
      <c r="B84" s="41" t="s">
        <v>76</v>
      </c>
      <c r="C84" s="42">
        <v>8100000400</v>
      </c>
      <c r="D84" s="42">
        <v>244</v>
      </c>
      <c r="E84" s="43" t="s">
        <v>52</v>
      </c>
      <c r="F84" s="40" t="s">
        <v>85</v>
      </c>
      <c r="G84" s="40" t="s">
        <v>86</v>
      </c>
      <c r="H84" s="26">
        <v>231000</v>
      </c>
      <c r="I84" s="26">
        <v>231000</v>
      </c>
    </row>
    <row r="85" spans="1:9" ht="96.75" customHeight="1" x14ac:dyDescent="0.3">
      <c r="A85" s="47"/>
      <c r="B85" s="41" t="s">
        <v>76</v>
      </c>
      <c r="C85" s="42">
        <v>8100000400</v>
      </c>
      <c r="D85" s="42">
        <v>244</v>
      </c>
      <c r="E85" s="43" t="s">
        <v>52</v>
      </c>
      <c r="F85" s="40" t="s">
        <v>91</v>
      </c>
      <c r="G85" s="40" t="s">
        <v>92</v>
      </c>
      <c r="H85" s="26">
        <v>231000</v>
      </c>
      <c r="I85" s="26">
        <v>218277.5</v>
      </c>
    </row>
    <row r="86" spans="1:9" ht="84" x14ac:dyDescent="0.3">
      <c r="A86" s="47"/>
      <c r="B86" s="41" t="s">
        <v>76</v>
      </c>
      <c r="C86" s="42">
        <v>8100000400</v>
      </c>
      <c r="D86" s="42">
        <v>244</v>
      </c>
      <c r="E86" s="43" t="s">
        <v>52</v>
      </c>
      <c r="F86" s="40" t="s">
        <v>130</v>
      </c>
      <c r="G86" s="40" t="s">
        <v>98</v>
      </c>
      <c r="H86" s="26">
        <v>231000</v>
      </c>
      <c r="I86" s="26">
        <v>192845.8</v>
      </c>
    </row>
    <row r="87" spans="1:9" ht="84" x14ac:dyDescent="0.3">
      <c r="A87" s="47"/>
      <c r="B87" s="41" t="s">
        <v>76</v>
      </c>
      <c r="C87" s="42">
        <v>8100000400</v>
      </c>
      <c r="D87" s="42">
        <v>244</v>
      </c>
      <c r="E87" s="43" t="s">
        <v>52</v>
      </c>
      <c r="F87" s="40" t="s">
        <v>131</v>
      </c>
      <c r="G87" s="40" t="s">
        <v>132</v>
      </c>
      <c r="H87" s="26">
        <v>203000</v>
      </c>
      <c r="I87" s="26">
        <v>179984</v>
      </c>
    </row>
    <row r="88" spans="1:9" ht="84" x14ac:dyDescent="0.3">
      <c r="A88" s="47"/>
      <c r="B88" s="41" t="s">
        <v>76</v>
      </c>
      <c r="C88" s="42">
        <v>8100000400</v>
      </c>
      <c r="D88" s="42">
        <v>244</v>
      </c>
      <c r="E88" s="43" t="s">
        <v>52</v>
      </c>
      <c r="F88" s="40" t="s">
        <v>131</v>
      </c>
      <c r="G88" s="40" t="s">
        <v>133</v>
      </c>
      <c r="H88" s="26">
        <v>231000</v>
      </c>
      <c r="I88" s="26">
        <v>143262</v>
      </c>
    </row>
    <row r="89" spans="1:9" ht="60" x14ac:dyDescent="0.3">
      <c r="A89" s="47"/>
      <c r="B89" s="41" t="s">
        <v>76</v>
      </c>
      <c r="C89" s="42">
        <v>8100000400</v>
      </c>
      <c r="D89" s="42">
        <v>244</v>
      </c>
      <c r="E89" s="43" t="s">
        <v>52</v>
      </c>
      <c r="F89" s="40" t="s">
        <v>134</v>
      </c>
      <c r="G89" s="40" t="s">
        <v>135</v>
      </c>
      <c r="H89" s="26">
        <v>200000</v>
      </c>
      <c r="I89" s="26">
        <v>200000</v>
      </c>
    </row>
    <row r="90" spans="1:9" ht="60" x14ac:dyDescent="0.3">
      <c r="A90" s="47"/>
      <c r="B90" s="41" t="s">
        <v>76</v>
      </c>
      <c r="C90" s="42">
        <v>8100000400</v>
      </c>
      <c r="D90" s="42">
        <v>244</v>
      </c>
      <c r="E90" s="43" t="s">
        <v>52</v>
      </c>
      <c r="F90" s="40" t="s">
        <v>101</v>
      </c>
      <c r="G90" s="40" t="s">
        <v>136</v>
      </c>
      <c r="H90" s="26">
        <v>250000</v>
      </c>
      <c r="I90" s="26">
        <v>190000</v>
      </c>
    </row>
    <row r="91" spans="1:9" ht="108" x14ac:dyDescent="0.3">
      <c r="A91" s="47"/>
      <c r="B91" s="41" t="s">
        <v>76</v>
      </c>
      <c r="C91" s="42">
        <v>8100000400</v>
      </c>
      <c r="D91" s="42">
        <v>244</v>
      </c>
      <c r="E91" s="43" t="s">
        <v>52</v>
      </c>
      <c r="F91" s="40" t="s">
        <v>137</v>
      </c>
      <c r="G91" s="40" t="s">
        <v>77</v>
      </c>
      <c r="H91" s="26">
        <v>2336120.7000000002</v>
      </c>
      <c r="I91" s="26">
        <v>1698990.97</v>
      </c>
    </row>
    <row r="92" spans="1:9" ht="132" x14ac:dyDescent="0.3">
      <c r="A92" s="47"/>
      <c r="B92" s="41" t="s">
        <v>76</v>
      </c>
      <c r="C92" s="42">
        <v>8100000400</v>
      </c>
      <c r="D92" s="42">
        <v>244</v>
      </c>
      <c r="E92" s="43" t="s">
        <v>52</v>
      </c>
      <c r="F92" s="40" t="s">
        <v>138</v>
      </c>
      <c r="G92" s="40" t="s">
        <v>139</v>
      </c>
      <c r="H92" s="26">
        <v>4496649.5999999996</v>
      </c>
      <c r="I92" s="26">
        <v>4186516.53</v>
      </c>
    </row>
    <row r="93" spans="1:9" ht="84" x14ac:dyDescent="0.3">
      <c r="A93" s="47"/>
      <c r="B93" s="41" t="s">
        <v>76</v>
      </c>
      <c r="C93" s="42">
        <v>8100000400</v>
      </c>
      <c r="D93" s="42">
        <v>244</v>
      </c>
      <c r="E93" s="43" t="s">
        <v>140</v>
      </c>
      <c r="F93" s="40" t="s">
        <v>69</v>
      </c>
      <c r="G93" s="40" t="s">
        <v>70</v>
      </c>
      <c r="H93" s="26">
        <v>112000</v>
      </c>
      <c r="I93" s="26">
        <v>69713</v>
      </c>
    </row>
    <row r="94" spans="1:9" ht="72" x14ac:dyDescent="0.3">
      <c r="A94" s="47"/>
      <c r="B94" s="41" t="s">
        <v>76</v>
      </c>
      <c r="C94" s="42">
        <v>8100000400</v>
      </c>
      <c r="D94" s="42">
        <v>244</v>
      </c>
      <c r="E94" s="43" t="s">
        <v>140</v>
      </c>
      <c r="F94" s="40" t="s">
        <v>141</v>
      </c>
      <c r="G94" s="40" t="s">
        <v>142</v>
      </c>
      <c r="H94" s="26">
        <v>275000</v>
      </c>
      <c r="I94" s="26">
        <v>275000</v>
      </c>
    </row>
    <row r="95" spans="1:9" ht="84" x14ac:dyDescent="0.3">
      <c r="A95" s="47"/>
      <c r="B95" s="41" t="s">
        <v>76</v>
      </c>
      <c r="C95" s="42">
        <v>8100000400</v>
      </c>
      <c r="D95" s="42">
        <v>244</v>
      </c>
      <c r="E95" s="43" t="s">
        <v>140</v>
      </c>
      <c r="F95" s="40" t="s">
        <v>62</v>
      </c>
      <c r="G95" s="40" t="s">
        <v>63</v>
      </c>
      <c r="H95" s="26">
        <v>231000</v>
      </c>
      <c r="I95" s="26">
        <v>231000</v>
      </c>
    </row>
    <row r="96" spans="1:9" ht="84" x14ac:dyDescent="0.3">
      <c r="A96" s="47"/>
      <c r="B96" s="41" t="s">
        <v>76</v>
      </c>
      <c r="C96" s="42">
        <v>8100000400</v>
      </c>
      <c r="D96" s="42">
        <v>244</v>
      </c>
      <c r="E96" s="43" t="s">
        <v>140</v>
      </c>
      <c r="F96" s="40" t="s">
        <v>99</v>
      </c>
      <c r="G96" s="40" t="s">
        <v>143</v>
      </c>
      <c r="H96" s="26">
        <v>154000</v>
      </c>
      <c r="I96" s="26">
        <v>94115.3</v>
      </c>
    </row>
    <row r="97" spans="1:10" ht="84" x14ac:dyDescent="0.3">
      <c r="A97" s="47"/>
      <c r="B97" s="41" t="s">
        <v>76</v>
      </c>
      <c r="C97" s="42">
        <v>8100000400</v>
      </c>
      <c r="D97" s="42">
        <v>244</v>
      </c>
      <c r="E97" s="43" t="s">
        <v>140</v>
      </c>
      <c r="F97" s="40" t="s">
        <v>96</v>
      </c>
      <c r="G97" s="40" t="s">
        <v>151</v>
      </c>
      <c r="H97" s="26">
        <v>400000</v>
      </c>
      <c r="I97" s="26">
        <v>400000</v>
      </c>
    </row>
    <row r="98" spans="1:10" ht="60" x14ac:dyDescent="0.3">
      <c r="A98" s="48"/>
      <c r="B98" s="41" t="s">
        <v>76</v>
      </c>
      <c r="C98" s="42">
        <v>8100000400</v>
      </c>
      <c r="D98" s="42">
        <v>244</v>
      </c>
      <c r="E98" s="43" t="s">
        <v>140</v>
      </c>
      <c r="F98" s="31" t="s">
        <v>101</v>
      </c>
      <c r="G98" s="31" t="s">
        <v>144</v>
      </c>
      <c r="H98" s="26">
        <v>198198</v>
      </c>
      <c r="I98" s="26">
        <v>157884</v>
      </c>
    </row>
    <row r="99" spans="1:10" x14ac:dyDescent="0.3">
      <c r="A99" s="19"/>
      <c r="B99" s="8"/>
      <c r="C99" s="8"/>
      <c r="D99" s="8"/>
      <c r="E99" s="3"/>
      <c r="F99" s="1"/>
      <c r="G99" s="20" t="s">
        <v>42</v>
      </c>
      <c r="H99" s="27">
        <f>H98+H97+H96+H95+H94+H93+H92+H91+H90+H89+H88+H87+H86+H85+H84+H83+H82+H81+H80+H79+H78+H77+H76+H75+H74+H73+H72+H71+H70+H69+H68+H67+H66+H65+H64+H63+H62+H61+H60+H59+H58+H57+H56+H55+H54</f>
        <v>15751819.940000001</v>
      </c>
      <c r="I99" s="28">
        <f>I98+I97+I96+I95+I94+I93+I92+I91+I90+I89+I88+I87+I86+I85+I84+I83+I82+I81+I80+I79+I78+I77+I76+I75+I74+I73+I72+I71+I70+I69+I68+I67+I66+I65+I64+I63+I62+I61+I60+I59+I58+I57+I56+I55+I54</f>
        <v>13749513.800000003</v>
      </c>
    </row>
    <row r="100" spans="1:10" x14ac:dyDescent="0.3">
      <c r="A100" s="21"/>
      <c r="B100" s="21"/>
      <c r="C100" s="22"/>
      <c r="D100" s="22"/>
      <c r="E100" s="23"/>
      <c r="F100" s="24"/>
      <c r="G100" s="20" t="s">
        <v>73</v>
      </c>
      <c r="H100" s="27">
        <f>H99+H53</f>
        <v>214755700.00000003</v>
      </c>
      <c r="I100" s="27">
        <f>I99+I53</f>
        <v>212360428.24000004</v>
      </c>
    </row>
    <row r="102" spans="1:10" ht="30" customHeight="1" x14ac:dyDescent="0.3">
      <c r="B102" s="21"/>
      <c r="C102" s="21"/>
      <c r="D102" s="22"/>
      <c r="E102" s="52" t="s">
        <v>147</v>
      </c>
      <c r="F102" s="52"/>
      <c r="G102" s="52"/>
      <c r="H102" s="32"/>
      <c r="I102" s="33"/>
      <c r="J102" s="34"/>
    </row>
    <row r="103" spans="1:10" ht="38.25" customHeight="1" x14ac:dyDescent="0.3">
      <c r="C103" s="44" t="s">
        <v>43</v>
      </c>
      <c r="D103" s="44"/>
      <c r="E103" s="52"/>
      <c r="F103" s="52"/>
      <c r="G103" s="52"/>
      <c r="H103" s="51" t="s">
        <v>148</v>
      </c>
      <c r="I103" s="51"/>
      <c r="J103" s="51"/>
    </row>
    <row r="104" spans="1:10" x14ac:dyDescent="0.3">
      <c r="E104" s="50" t="s">
        <v>149</v>
      </c>
      <c r="F104" s="50"/>
      <c r="G104" s="50"/>
      <c r="H104" s="50"/>
      <c r="I104" s="50"/>
      <c r="J104" s="50"/>
    </row>
    <row r="105" spans="1:10" x14ac:dyDescent="0.3">
      <c r="E105" s="51"/>
      <c r="F105" s="51"/>
    </row>
    <row r="106" spans="1:10" x14ac:dyDescent="0.3">
      <c r="C106" s="44" t="s">
        <v>45</v>
      </c>
      <c r="D106" s="44"/>
      <c r="E106" s="45" t="s">
        <v>160</v>
      </c>
      <c r="F106" s="45"/>
      <c r="H106" s="46" t="s">
        <v>161</v>
      </c>
      <c r="I106" s="46"/>
    </row>
    <row r="107" spans="1:10" x14ac:dyDescent="0.3">
      <c r="E107" s="49" t="s">
        <v>44</v>
      </c>
      <c r="F107" s="49"/>
      <c r="G107" s="14" t="s">
        <v>150</v>
      </c>
      <c r="H107" s="13"/>
    </row>
    <row r="109" spans="1:10" x14ac:dyDescent="0.3">
      <c r="D109" s="10" t="s">
        <v>46</v>
      </c>
      <c r="E109" s="10"/>
    </row>
  </sheetData>
  <mergeCells count="23">
    <mergeCell ref="H1:I1"/>
    <mergeCell ref="A13:A14"/>
    <mergeCell ref="A53:F53"/>
    <mergeCell ref="B3:H3"/>
    <mergeCell ref="F5:I5"/>
    <mergeCell ref="I13:I14"/>
    <mergeCell ref="B13:D13"/>
    <mergeCell ref="E13:E14"/>
    <mergeCell ref="F13:F14"/>
    <mergeCell ref="G13:G14"/>
    <mergeCell ref="A8:C8"/>
    <mergeCell ref="A15:A52"/>
    <mergeCell ref="H13:H14"/>
    <mergeCell ref="E107:F107"/>
    <mergeCell ref="E104:J104"/>
    <mergeCell ref="E105:F105"/>
    <mergeCell ref="H103:J103"/>
    <mergeCell ref="E102:G103"/>
    <mergeCell ref="C106:D106"/>
    <mergeCell ref="E106:F106"/>
    <mergeCell ref="C103:D103"/>
    <mergeCell ref="H106:I106"/>
    <mergeCell ref="A54:A98"/>
  </mergeCells>
  <pageMargins left="0" right="0" top="0" bottom="0" header="0" footer="0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2017-01-13T06:02:04Z</dcterms:modified>
</cp:coreProperties>
</file>