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0" windowWidth="9720" windowHeight="7140" activeTab="0"/>
  </bookViews>
  <sheets>
    <sheet name="всего за 2018 год" sheetId="1" r:id="rId1"/>
    <sheet name="раздел №2(Юр действия)" sheetId="2" r:id="rId2"/>
    <sheet name="раздел №1(акт записи) " sheetId="3" r:id="rId3"/>
  </sheets>
  <definedNames/>
  <calcPr fullCalcOnLoad="1"/>
</workbook>
</file>

<file path=xl/sharedStrings.xml><?xml version="1.0" encoding="utf-8"?>
<sst xmlns="http://schemas.openxmlformats.org/spreadsheetml/2006/main" count="190" uniqueCount="81">
  <si>
    <t>№</t>
  </si>
  <si>
    <t>Рождение</t>
  </si>
  <si>
    <t>Смерть</t>
  </si>
  <si>
    <t>Всего</t>
  </si>
  <si>
    <t>Заключение брака</t>
  </si>
  <si>
    <t>Расторжение брака</t>
  </si>
  <si>
    <t>Установление отцовства</t>
  </si>
  <si>
    <t>Усыновление</t>
  </si>
  <si>
    <t>Перемена имени</t>
  </si>
  <si>
    <t>Отдел ЗАГС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</si>
  <si>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</si>
  <si>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</si>
  <si>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</si>
  <si>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</si>
  <si>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</si>
  <si>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</si>
  <si>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</si>
  <si>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</si>
  <si>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</si>
  <si>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</si>
  <si>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</si>
  <si>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</si>
  <si>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</si>
  <si>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</si>
  <si>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</si>
  <si>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</si>
  <si>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</si>
  <si>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</si>
  <si>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</si>
  <si>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</si>
  <si>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</si>
  <si>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</si>
  <si>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</si>
  <si>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</si>
  <si>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</si>
  <si>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</si>
  <si>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Итого:</t>
  </si>
  <si>
    <t>Бабынинский</t>
  </si>
  <si>
    <t>Барятинский</t>
  </si>
  <si>
    <t>Боровский</t>
  </si>
  <si>
    <t>Дзержинский</t>
  </si>
  <si>
    <t>Думиничский</t>
  </si>
  <si>
    <t>Жиздринский</t>
  </si>
  <si>
    <t>Жуковский</t>
  </si>
  <si>
    <t>Износковский</t>
  </si>
  <si>
    <t>г.Калуга</t>
  </si>
  <si>
    <t>Кировский</t>
  </si>
  <si>
    <t>Козельский</t>
  </si>
  <si>
    <t>Куйбышевский</t>
  </si>
  <si>
    <t>Людиновский</t>
  </si>
  <si>
    <t>Малоярославецкий</t>
  </si>
  <si>
    <t>Медынский</t>
  </si>
  <si>
    <t>Мещовский</t>
  </si>
  <si>
    <t>Мосальский</t>
  </si>
  <si>
    <t>г.Обнинск</t>
  </si>
  <si>
    <t>Перемышльский</t>
  </si>
  <si>
    <t>Спас-Деменский</t>
  </si>
  <si>
    <t>Сухиничский</t>
  </si>
  <si>
    <t>Тарусский</t>
  </si>
  <si>
    <t>Ульяновский</t>
  </si>
  <si>
    <t>Ферзиковский</t>
  </si>
  <si>
    <t>Хвастовичский</t>
  </si>
  <si>
    <t>Юхновский</t>
  </si>
  <si>
    <t>Итого</t>
  </si>
  <si>
    <t>Количество актов гражданского состояния, зарегистрированных органами ЗАГС МР и ГО за 2018 год</t>
  </si>
  <si>
    <t>Сведения о юридически значимых действиях, совершенных органами ЗАГС МР и ГО Калужской области за 2018 год</t>
  </si>
  <si>
    <t>Рассмотрено заявлений о внесении исправлений или изменений в записи актов гражданского состояния</t>
  </si>
  <si>
    <t>Исполненных извещений о внесении исправлений или изменений в записи актов гражданского состояния</t>
  </si>
  <si>
    <t>Исполненных заключений о внесении исправлений или изменений в записи актов гражданского состояния</t>
  </si>
  <si>
    <t>Выдано повторных свидетельств о государственной регистрации актов гражданского состояния</t>
  </si>
  <si>
    <t>Выдано справок о государственной регистрации актов гражданского состояния, а также  извещений об отсутствии записей актов</t>
  </si>
  <si>
    <t>Истребование документов о государственной регистрации актов гражданского состояния с территории иностранных государств</t>
  </si>
  <si>
    <t>Дооформление записей актов о расторжении брака на основании заявления другого (бывшего) супруга</t>
  </si>
  <si>
    <t>Аннулирование записей актов гражданского состояния</t>
  </si>
  <si>
    <t>Выдача извещений об отказе в государственной  регистрации актов гражданского состояния</t>
  </si>
  <si>
    <t>Проставление отметок в записях актов гражданского состояния</t>
  </si>
  <si>
    <t>Исходные данные для распределения субвенции на осуществление государственных полномочий на государственную регистрацию актов гражданского состояния за 2018 год</t>
  </si>
  <si>
    <t>Район</t>
  </si>
  <si>
    <t>Количество актов гражданского состояния</t>
  </si>
  <si>
    <t>Иные юридически значимые действия</t>
  </si>
  <si>
    <t>Всего актовых записей и юридически значимых действий</t>
  </si>
</sst>
</file>

<file path=xl/styles.xml><?xml version="1.0" encoding="utf-8"?>
<styleSheet xmlns="http://schemas.openxmlformats.org/spreadsheetml/2006/main">
  <numFmts count="3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00000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>
        <color indexed="8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55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0" xfId="0" applyAlignment="1">
      <alignment horizontal="center"/>
    </xf>
    <xf numFmtId="0" fontId="0" fillId="0" borderId="20" xfId="0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0" fillId="0" borderId="0" xfId="0" applyFont="1" applyAlignment="1">
      <alignment horizontal="center"/>
    </xf>
    <xf numFmtId="0" fontId="0" fillId="33" borderId="19" xfId="0" applyFill="1" applyBorder="1" applyAlignment="1">
      <alignment horizontal="center"/>
    </xf>
    <xf numFmtId="0" fontId="3" fillId="0" borderId="20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center" wrapText="1"/>
    </xf>
    <xf numFmtId="0" fontId="1" fillId="0" borderId="24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0" fillId="33" borderId="0" xfId="0" applyFont="1" applyFill="1" applyBorder="1" applyAlignment="1">
      <alignment horizontal="center"/>
    </xf>
    <xf numFmtId="0" fontId="0" fillId="33" borderId="15" xfId="0" applyFill="1" applyBorder="1" applyAlignment="1">
      <alignment horizontal="center"/>
    </xf>
    <xf numFmtId="0" fontId="0" fillId="33" borderId="16" xfId="0" applyFill="1" applyBorder="1" applyAlignment="1">
      <alignment horizontal="center"/>
    </xf>
    <xf numFmtId="0" fontId="0" fillId="33" borderId="26" xfId="0" applyFill="1" applyBorder="1" applyAlignment="1">
      <alignment horizontal="center"/>
    </xf>
    <xf numFmtId="0" fontId="0" fillId="33" borderId="17" xfId="0" applyFill="1" applyBorder="1" applyAlignment="1">
      <alignment horizontal="center"/>
    </xf>
    <xf numFmtId="0" fontId="0" fillId="33" borderId="27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8" xfId="0" applyFill="1" applyBorder="1" applyAlignment="1">
      <alignment horizontal="center"/>
    </xf>
    <xf numFmtId="0" fontId="3" fillId="33" borderId="22" xfId="0" applyFont="1" applyFill="1" applyBorder="1" applyAlignment="1">
      <alignment horizontal="center" vertical="center" wrapText="1"/>
    </xf>
    <xf numFmtId="0" fontId="3" fillId="33" borderId="28" xfId="0" applyFont="1" applyFill="1" applyBorder="1" applyAlignment="1">
      <alignment horizontal="center" vertical="center" wrapText="1"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0" xfId="0" applyFont="1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2" fillId="0" borderId="33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0"/>
  <sheetViews>
    <sheetView tabSelected="1" zoomScale="130" zoomScaleNormal="130" zoomScalePageLayoutView="0" workbookViewId="0" topLeftCell="A2">
      <selection activeCell="H13" sqref="H13"/>
    </sheetView>
  </sheetViews>
  <sheetFormatPr defaultColWidth="9.140625" defaultRowHeight="12.75"/>
  <cols>
    <col min="1" max="1" width="5.8515625" style="0" customWidth="1"/>
    <col min="2" max="2" width="19.7109375" style="0" customWidth="1"/>
    <col min="3" max="4" width="16.00390625" style="0" customWidth="1"/>
    <col min="5" max="5" width="18.00390625" style="0" customWidth="1"/>
  </cols>
  <sheetData>
    <row r="1" spans="1:5" ht="76.5" customHeight="1" thickBot="1">
      <c r="A1" s="54" t="s">
        <v>76</v>
      </c>
      <c r="B1" s="54"/>
      <c r="C1" s="54"/>
      <c r="D1" s="54"/>
      <c r="E1" s="54"/>
    </row>
    <row r="2" spans="1:5" s="1" customFormat="1" ht="21.75" customHeight="1">
      <c r="A2" s="30" t="s">
        <v>0</v>
      </c>
      <c r="B2" s="30" t="s">
        <v>77</v>
      </c>
      <c r="C2" s="30" t="s">
        <v>78</v>
      </c>
      <c r="D2" s="30" t="s">
        <v>79</v>
      </c>
      <c r="E2" s="30" t="s">
        <v>80</v>
      </c>
    </row>
    <row r="3" spans="1:5" s="1" customFormat="1" ht="52.5" customHeight="1" thickBot="1">
      <c r="A3" s="31"/>
      <c r="B3" s="31"/>
      <c r="C3" s="31"/>
      <c r="D3" s="31"/>
      <c r="E3" s="31"/>
    </row>
    <row r="4" spans="1:5" ht="13.5" thickBot="1">
      <c r="A4" s="6" t="s">
        <v>10</v>
      </c>
      <c r="B4" s="7" t="s">
        <v>37</v>
      </c>
      <c r="C4" s="9">
        <v>565</v>
      </c>
      <c r="D4" s="9">
        <v>1157</v>
      </c>
      <c r="E4" s="17">
        <f>SUM(C4:D4)</f>
        <v>1722</v>
      </c>
    </row>
    <row r="5" spans="1:5" ht="13.5" thickBot="1">
      <c r="A5" s="3" t="s">
        <v>11</v>
      </c>
      <c r="B5" s="2" t="s">
        <v>38</v>
      </c>
      <c r="C5" s="11">
        <v>172</v>
      </c>
      <c r="D5" s="11">
        <v>365</v>
      </c>
      <c r="E5" s="17">
        <f aca="true" t="shared" si="0" ref="E5:E29">SUM(C5:D5)</f>
        <v>537</v>
      </c>
    </row>
    <row r="6" spans="1:5" ht="13.5" thickBot="1">
      <c r="A6" s="3" t="s">
        <v>12</v>
      </c>
      <c r="B6" s="2" t="s">
        <v>39</v>
      </c>
      <c r="C6" s="11">
        <v>2399</v>
      </c>
      <c r="D6" s="11">
        <v>5363</v>
      </c>
      <c r="E6" s="17">
        <f t="shared" si="0"/>
        <v>7762</v>
      </c>
    </row>
    <row r="7" spans="1:5" ht="13.5" thickBot="1">
      <c r="A7" s="3" t="s">
        <v>13</v>
      </c>
      <c r="B7" s="2" t="s">
        <v>40</v>
      </c>
      <c r="C7" s="11">
        <v>2078</v>
      </c>
      <c r="D7" s="11">
        <v>4187</v>
      </c>
      <c r="E7" s="17">
        <f t="shared" si="0"/>
        <v>6265</v>
      </c>
    </row>
    <row r="8" spans="1:5" ht="13.5" thickBot="1">
      <c r="A8" s="3" t="s">
        <v>14</v>
      </c>
      <c r="B8" s="2" t="s">
        <v>41</v>
      </c>
      <c r="C8" s="11">
        <v>386</v>
      </c>
      <c r="D8" s="11">
        <v>787</v>
      </c>
      <c r="E8" s="17">
        <f t="shared" si="0"/>
        <v>1173</v>
      </c>
    </row>
    <row r="9" spans="1:5" ht="13.5" thickBot="1">
      <c r="A9" s="3" t="s">
        <v>15</v>
      </c>
      <c r="B9" s="2" t="s">
        <v>42</v>
      </c>
      <c r="C9" s="11">
        <v>349</v>
      </c>
      <c r="D9" s="11">
        <v>685</v>
      </c>
      <c r="E9" s="17">
        <f t="shared" si="0"/>
        <v>1034</v>
      </c>
    </row>
    <row r="10" spans="1:5" ht="13.5" thickBot="1">
      <c r="A10" s="3" t="s">
        <v>16</v>
      </c>
      <c r="B10" s="2" t="s">
        <v>43</v>
      </c>
      <c r="C10" s="11">
        <v>1562</v>
      </c>
      <c r="D10" s="11">
        <v>2442</v>
      </c>
      <c r="E10" s="17">
        <f t="shared" si="0"/>
        <v>4004</v>
      </c>
    </row>
    <row r="11" spans="1:5" ht="13.5" thickBot="1">
      <c r="A11" s="3" t="s">
        <v>17</v>
      </c>
      <c r="B11" s="2" t="s">
        <v>44</v>
      </c>
      <c r="C11" s="11">
        <v>153</v>
      </c>
      <c r="D11" s="11">
        <v>282</v>
      </c>
      <c r="E11" s="17">
        <f t="shared" si="0"/>
        <v>435</v>
      </c>
    </row>
    <row r="12" spans="1:5" ht="13.5" thickBot="1">
      <c r="A12" s="3" t="s">
        <v>18</v>
      </c>
      <c r="B12" s="2" t="s">
        <v>45</v>
      </c>
      <c r="C12" s="11">
        <v>16588</v>
      </c>
      <c r="D12" s="11">
        <v>23586</v>
      </c>
      <c r="E12" s="17">
        <f t="shared" si="0"/>
        <v>40174</v>
      </c>
    </row>
    <row r="13" spans="1:5" ht="13.5" thickBot="1">
      <c r="A13" s="3" t="s">
        <v>19</v>
      </c>
      <c r="B13" s="2" t="s">
        <v>46</v>
      </c>
      <c r="C13" s="11">
        <v>1344</v>
      </c>
      <c r="D13" s="11">
        <v>2516</v>
      </c>
      <c r="E13" s="17">
        <f t="shared" si="0"/>
        <v>3860</v>
      </c>
    </row>
    <row r="14" spans="1:5" ht="13.5" thickBot="1">
      <c r="A14" s="3" t="s">
        <v>20</v>
      </c>
      <c r="B14" s="2" t="s">
        <v>47</v>
      </c>
      <c r="C14" s="11">
        <v>1289</v>
      </c>
      <c r="D14" s="11">
        <v>2623</v>
      </c>
      <c r="E14" s="17">
        <f t="shared" si="0"/>
        <v>3912</v>
      </c>
    </row>
    <row r="15" spans="1:5" ht="13.5" thickBot="1">
      <c r="A15" s="3" t="s">
        <v>21</v>
      </c>
      <c r="B15" s="2" t="s">
        <v>48</v>
      </c>
      <c r="C15" s="11">
        <v>237</v>
      </c>
      <c r="D15" s="11">
        <v>461</v>
      </c>
      <c r="E15" s="17">
        <f t="shared" si="0"/>
        <v>698</v>
      </c>
    </row>
    <row r="16" spans="1:5" ht="13.5" thickBot="1">
      <c r="A16" s="3" t="s">
        <v>22</v>
      </c>
      <c r="B16" s="2" t="s">
        <v>49</v>
      </c>
      <c r="C16" s="11">
        <v>1485</v>
      </c>
      <c r="D16" s="11">
        <v>2761</v>
      </c>
      <c r="E16" s="17">
        <f t="shared" si="0"/>
        <v>4246</v>
      </c>
    </row>
    <row r="17" spans="1:5" ht="13.5" thickBot="1">
      <c r="A17" s="3" t="s">
        <v>23</v>
      </c>
      <c r="B17" s="2" t="s">
        <v>50</v>
      </c>
      <c r="C17" s="11">
        <v>2611</v>
      </c>
      <c r="D17" s="11">
        <v>4281</v>
      </c>
      <c r="E17" s="17">
        <f t="shared" si="0"/>
        <v>6892</v>
      </c>
    </row>
    <row r="18" spans="1:5" ht="13.5" thickBot="1">
      <c r="A18" s="3" t="s">
        <v>24</v>
      </c>
      <c r="B18" s="2" t="s">
        <v>51</v>
      </c>
      <c r="C18" s="11">
        <v>433</v>
      </c>
      <c r="D18" s="11">
        <v>745</v>
      </c>
      <c r="E18" s="17">
        <f t="shared" si="0"/>
        <v>1178</v>
      </c>
    </row>
    <row r="19" spans="1:5" ht="13.5" thickBot="1">
      <c r="A19" s="3" t="s">
        <v>25</v>
      </c>
      <c r="B19" s="2" t="s">
        <v>52</v>
      </c>
      <c r="C19" s="11">
        <v>330</v>
      </c>
      <c r="D19" s="11">
        <v>620</v>
      </c>
      <c r="E19" s="17">
        <f t="shared" si="0"/>
        <v>950</v>
      </c>
    </row>
    <row r="20" spans="1:5" ht="13.5" thickBot="1">
      <c r="A20" s="3" t="s">
        <v>26</v>
      </c>
      <c r="B20" s="2" t="s">
        <v>53</v>
      </c>
      <c r="C20" s="11">
        <v>301</v>
      </c>
      <c r="D20" s="11">
        <v>820</v>
      </c>
      <c r="E20" s="17">
        <f t="shared" si="0"/>
        <v>1121</v>
      </c>
    </row>
    <row r="21" spans="1:5" ht="13.5" thickBot="1">
      <c r="A21" s="3" t="s">
        <v>27</v>
      </c>
      <c r="B21" s="2" t="s">
        <v>54</v>
      </c>
      <c r="C21" s="11">
        <v>4388</v>
      </c>
      <c r="D21" s="11">
        <v>6994</v>
      </c>
      <c r="E21" s="17">
        <f t="shared" si="0"/>
        <v>11382</v>
      </c>
    </row>
    <row r="22" spans="1:5" ht="13.5" thickBot="1">
      <c r="A22" s="3" t="s">
        <v>28</v>
      </c>
      <c r="B22" s="2" t="s">
        <v>55</v>
      </c>
      <c r="C22" s="11">
        <v>254</v>
      </c>
      <c r="D22" s="11">
        <v>663</v>
      </c>
      <c r="E22" s="17">
        <f t="shared" si="0"/>
        <v>917</v>
      </c>
    </row>
    <row r="23" spans="1:5" ht="13.5" thickBot="1">
      <c r="A23" s="3" t="s">
        <v>29</v>
      </c>
      <c r="B23" s="2" t="s">
        <v>56</v>
      </c>
      <c r="C23" s="11">
        <v>261</v>
      </c>
      <c r="D23" s="11">
        <v>509</v>
      </c>
      <c r="E23" s="17">
        <f t="shared" si="0"/>
        <v>770</v>
      </c>
    </row>
    <row r="24" spans="1:5" ht="13.5" thickBot="1">
      <c r="A24" s="3" t="s">
        <v>30</v>
      </c>
      <c r="B24" s="2" t="s">
        <v>57</v>
      </c>
      <c r="C24" s="11">
        <v>796</v>
      </c>
      <c r="D24" s="11">
        <v>1496</v>
      </c>
      <c r="E24" s="17">
        <f t="shared" si="0"/>
        <v>2292</v>
      </c>
    </row>
    <row r="25" spans="1:5" ht="13.5" thickBot="1">
      <c r="A25" s="3" t="s">
        <v>31</v>
      </c>
      <c r="B25" s="2" t="s">
        <v>58</v>
      </c>
      <c r="C25" s="11">
        <v>590</v>
      </c>
      <c r="D25" s="11">
        <v>1122</v>
      </c>
      <c r="E25" s="17">
        <f t="shared" si="0"/>
        <v>1712</v>
      </c>
    </row>
    <row r="26" spans="1:5" ht="13.5" thickBot="1">
      <c r="A26" s="3" t="s">
        <v>32</v>
      </c>
      <c r="B26" s="2" t="s">
        <v>59</v>
      </c>
      <c r="C26" s="11">
        <v>197</v>
      </c>
      <c r="D26" s="11">
        <v>488</v>
      </c>
      <c r="E26" s="17">
        <f t="shared" si="0"/>
        <v>685</v>
      </c>
    </row>
    <row r="27" spans="1:5" ht="13.5" thickBot="1">
      <c r="A27" s="3" t="s">
        <v>33</v>
      </c>
      <c r="B27" s="2" t="s">
        <v>60</v>
      </c>
      <c r="C27" s="11">
        <v>349</v>
      </c>
      <c r="D27" s="11">
        <v>777</v>
      </c>
      <c r="E27" s="17">
        <f t="shared" si="0"/>
        <v>1126</v>
      </c>
    </row>
    <row r="28" spans="1:5" ht="13.5" thickBot="1">
      <c r="A28" s="3" t="s">
        <v>34</v>
      </c>
      <c r="B28" s="2" t="s">
        <v>61</v>
      </c>
      <c r="C28" s="11">
        <v>328</v>
      </c>
      <c r="D28" s="11">
        <v>805</v>
      </c>
      <c r="E28" s="17">
        <f t="shared" si="0"/>
        <v>1133</v>
      </c>
    </row>
    <row r="29" spans="1:5" ht="13.5" thickBot="1">
      <c r="A29" s="4" t="s">
        <v>35</v>
      </c>
      <c r="B29" s="5" t="s">
        <v>62</v>
      </c>
      <c r="C29" s="13">
        <v>407</v>
      </c>
      <c r="D29" s="13">
        <v>727</v>
      </c>
      <c r="E29" s="17">
        <f t="shared" si="0"/>
        <v>1134</v>
      </c>
    </row>
    <row r="30" spans="1:5" ht="13.5" thickBot="1">
      <c r="A30" s="26" t="s">
        <v>36</v>
      </c>
      <c r="B30" s="27"/>
      <c r="C30" s="15">
        <f>SUM(C4:C29)</f>
        <v>39852</v>
      </c>
      <c r="D30" s="15">
        <f>SUM(D4:D29)</f>
        <v>67262</v>
      </c>
      <c r="E30" s="15">
        <f>SUM(E4:E29)</f>
        <v>107114</v>
      </c>
    </row>
  </sheetData>
  <sheetProtection/>
  <mergeCells count="7">
    <mergeCell ref="E2:E3"/>
    <mergeCell ref="A30:B30"/>
    <mergeCell ref="A1:E1"/>
    <mergeCell ref="A2:A3"/>
    <mergeCell ref="B2:B3"/>
    <mergeCell ref="C2:C3"/>
    <mergeCell ref="D2:D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43"/>
  <sheetViews>
    <sheetView zoomScale="120" zoomScaleNormal="120" zoomScalePageLayoutView="0" workbookViewId="0" topLeftCell="A1">
      <selection activeCell="M4" sqref="M4:M29"/>
    </sheetView>
  </sheetViews>
  <sheetFormatPr defaultColWidth="9.140625" defaultRowHeight="12.75"/>
  <cols>
    <col min="1" max="1" width="5.8515625" style="0" customWidth="1"/>
    <col min="2" max="2" width="19.7109375" style="0" customWidth="1"/>
    <col min="3" max="3" width="12.421875" style="16" customWidth="1"/>
    <col min="4" max="4" width="13.140625" style="16" customWidth="1"/>
    <col min="5" max="5" width="13.28125" style="16" customWidth="1"/>
    <col min="6" max="6" width="15.8515625" style="16" customWidth="1"/>
    <col min="7" max="7" width="17.57421875" style="16" customWidth="1"/>
    <col min="8" max="8" width="16.57421875" style="16" customWidth="1"/>
    <col min="9" max="9" width="15.00390625" style="16" customWidth="1"/>
    <col min="10" max="10" width="14.7109375" style="16" customWidth="1"/>
    <col min="11" max="11" width="15.7109375" style="16" customWidth="1"/>
    <col min="12" max="12" width="12.8515625" style="16" customWidth="1"/>
  </cols>
  <sheetData>
    <row r="1" spans="1:12" ht="34.5" customHeight="1" thickBot="1">
      <c r="A1" s="29" t="s">
        <v>65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</row>
    <row r="2" spans="1:13" s="8" customFormat="1" ht="21.75" customHeight="1">
      <c r="A2" s="21" t="s">
        <v>0</v>
      </c>
      <c r="B2" s="21" t="s">
        <v>9</v>
      </c>
      <c r="C2" s="21" t="s">
        <v>66</v>
      </c>
      <c r="D2" s="23" t="s">
        <v>67</v>
      </c>
      <c r="E2" s="23" t="s">
        <v>68</v>
      </c>
      <c r="F2" s="23" t="s">
        <v>69</v>
      </c>
      <c r="G2" s="23" t="s">
        <v>70</v>
      </c>
      <c r="H2" s="23" t="s">
        <v>71</v>
      </c>
      <c r="I2" s="23" t="s">
        <v>72</v>
      </c>
      <c r="J2" s="23" t="s">
        <v>73</v>
      </c>
      <c r="K2" s="21" t="s">
        <v>74</v>
      </c>
      <c r="L2" s="21" t="s">
        <v>75</v>
      </c>
      <c r="M2" s="46" t="s">
        <v>63</v>
      </c>
    </row>
    <row r="3" spans="1:13" s="8" customFormat="1" ht="91.5" customHeight="1" thickBot="1">
      <c r="A3" s="22"/>
      <c r="B3" s="22"/>
      <c r="C3" s="22"/>
      <c r="D3" s="24"/>
      <c r="E3" s="24"/>
      <c r="F3" s="24"/>
      <c r="G3" s="24"/>
      <c r="H3" s="24"/>
      <c r="I3" s="24"/>
      <c r="J3" s="24"/>
      <c r="K3" s="22"/>
      <c r="L3" s="22"/>
      <c r="M3" s="47"/>
    </row>
    <row r="4" spans="1:13" ht="12.75">
      <c r="A4" s="6" t="s">
        <v>10</v>
      </c>
      <c r="B4" s="7" t="s">
        <v>37</v>
      </c>
      <c r="C4" s="39">
        <v>56</v>
      </c>
      <c r="D4" s="40">
        <v>36</v>
      </c>
      <c r="E4" s="40">
        <v>15</v>
      </c>
      <c r="F4" s="40">
        <v>249</v>
      </c>
      <c r="G4" s="40">
        <v>545</v>
      </c>
      <c r="H4" s="40">
        <v>26</v>
      </c>
      <c r="I4" s="40">
        <v>44</v>
      </c>
      <c r="J4" s="40">
        <v>0</v>
      </c>
      <c r="K4" s="40">
        <v>1</v>
      </c>
      <c r="L4" s="41">
        <v>185</v>
      </c>
      <c r="M4" s="48">
        <v>1157</v>
      </c>
    </row>
    <row r="5" spans="1:13" ht="12.75">
      <c r="A5" s="3" t="s">
        <v>11</v>
      </c>
      <c r="B5" s="2" t="s">
        <v>38</v>
      </c>
      <c r="C5" s="18">
        <v>19</v>
      </c>
      <c r="D5" s="42">
        <v>14</v>
      </c>
      <c r="E5" s="42">
        <v>7</v>
      </c>
      <c r="F5" s="42">
        <v>98</v>
      </c>
      <c r="G5" s="42">
        <v>192</v>
      </c>
      <c r="H5" s="42">
        <v>6</v>
      </c>
      <c r="I5" s="42">
        <v>7</v>
      </c>
      <c r="J5" s="42">
        <v>0</v>
      </c>
      <c r="K5" s="42">
        <v>0</v>
      </c>
      <c r="L5" s="43">
        <v>22</v>
      </c>
      <c r="M5" s="49">
        <v>365</v>
      </c>
    </row>
    <row r="6" spans="1:13" ht="12.75">
      <c r="A6" s="3" t="s">
        <v>12</v>
      </c>
      <c r="B6" s="2" t="s">
        <v>39</v>
      </c>
      <c r="C6" s="18">
        <v>203</v>
      </c>
      <c r="D6" s="42">
        <v>239</v>
      </c>
      <c r="E6" s="42">
        <v>66</v>
      </c>
      <c r="F6" s="42">
        <v>834</v>
      </c>
      <c r="G6" s="42">
        <v>2215</v>
      </c>
      <c r="H6" s="42">
        <v>142</v>
      </c>
      <c r="I6" s="42">
        <v>119</v>
      </c>
      <c r="J6" s="42">
        <v>1</v>
      </c>
      <c r="K6" s="42">
        <v>0</v>
      </c>
      <c r="L6" s="43">
        <v>1544</v>
      </c>
      <c r="M6" s="49">
        <v>5363</v>
      </c>
    </row>
    <row r="7" spans="1:13" ht="12.75">
      <c r="A7" s="3" t="s">
        <v>13</v>
      </c>
      <c r="B7" s="2" t="s">
        <v>40</v>
      </c>
      <c r="C7" s="18">
        <v>196</v>
      </c>
      <c r="D7" s="42">
        <v>101</v>
      </c>
      <c r="E7" s="42">
        <v>80</v>
      </c>
      <c r="F7" s="42">
        <v>719</v>
      </c>
      <c r="G7" s="42">
        <v>2619</v>
      </c>
      <c r="H7" s="42">
        <v>45</v>
      </c>
      <c r="I7" s="42">
        <v>137</v>
      </c>
      <c r="J7" s="42">
        <v>0</v>
      </c>
      <c r="K7" s="42">
        <v>0</v>
      </c>
      <c r="L7" s="43">
        <v>290</v>
      </c>
      <c r="M7" s="49">
        <v>4187</v>
      </c>
    </row>
    <row r="8" spans="1:13" ht="12.75">
      <c r="A8" s="3" t="s">
        <v>14</v>
      </c>
      <c r="B8" s="2" t="s">
        <v>41</v>
      </c>
      <c r="C8" s="18">
        <v>45</v>
      </c>
      <c r="D8" s="42">
        <v>33</v>
      </c>
      <c r="E8" s="42">
        <v>14</v>
      </c>
      <c r="F8" s="42">
        <v>216</v>
      </c>
      <c r="G8" s="42">
        <v>406</v>
      </c>
      <c r="H8" s="42">
        <v>13</v>
      </c>
      <c r="I8" s="42">
        <v>23</v>
      </c>
      <c r="J8" s="42">
        <v>0</v>
      </c>
      <c r="K8" s="42">
        <v>0</v>
      </c>
      <c r="L8" s="43">
        <v>37</v>
      </c>
      <c r="M8" s="49">
        <v>787</v>
      </c>
    </row>
    <row r="9" spans="1:13" ht="12.75">
      <c r="A9" s="3" t="s">
        <v>15</v>
      </c>
      <c r="B9" s="2" t="s">
        <v>42</v>
      </c>
      <c r="C9" s="18">
        <v>37</v>
      </c>
      <c r="D9" s="42">
        <v>24</v>
      </c>
      <c r="E9" s="42">
        <v>8</v>
      </c>
      <c r="F9" s="42">
        <v>165</v>
      </c>
      <c r="G9" s="42">
        <v>402</v>
      </c>
      <c r="H9" s="42">
        <v>6</v>
      </c>
      <c r="I9" s="42">
        <v>14</v>
      </c>
      <c r="J9" s="42">
        <v>0</v>
      </c>
      <c r="K9" s="42">
        <v>0</v>
      </c>
      <c r="L9" s="43">
        <v>29</v>
      </c>
      <c r="M9" s="49">
        <v>685</v>
      </c>
    </row>
    <row r="10" spans="1:13" ht="12.75">
      <c r="A10" s="3" t="s">
        <v>16</v>
      </c>
      <c r="B10" s="2" t="s">
        <v>43</v>
      </c>
      <c r="C10" s="18">
        <v>113</v>
      </c>
      <c r="D10" s="42">
        <v>104</v>
      </c>
      <c r="E10" s="42">
        <v>10</v>
      </c>
      <c r="F10" s="42">
        <v>450</v>
      </c>
      <c r="G10" s="42">
        <v>1406</v>
      </c>
      <c r="H10" s="42">
        <v>67</v>
      </c>
      <c r="I10" s="42">
        <v>68</v>
      </c>
      <c r="J10" s="42">
        <v>0</v>
      </c>
      <c r="K10" s="42">
        <v>1</v>
      </c>
      <c r="L10" s="43">
        <v>223</v>
      </c>
      <c r="M10" s="49">
        <v>2442</v>
      </c>
    </row>
    <row r="11" spans="1:13" ht="12.75">
      <c r="A11" s="3" t="s">
        <v>17</v>
      </c>
      <c r="B11" s="2" t="s">
        <v>44</v>
      </c>
      <c r="C11" s="18">
        <v>11</v>
      </c>
      <c r="D11" s="42">
        <v>2</v>
      </c>
      <c r="E11" s="42">
        <v>4</v>
      </c>
      <c r="F11" s="42">
        <v>67</v>
      </c>
      <c r="G11" s="42">
        <v>184</v>
      </c>
      <c r="H11" s="42">
        <v>4</v>
      </c>
      <c r="I11" s="42">
        <v>6</v>
      </c>
      <c r="J11" s="42">
        <v>0</v>
      </c>
      <c r="K11" s="42">
        <v>0</v>
      </c>
      <c r="L11" s="43">
        <v>4</v>
      </c>
      <c r="M11" s="49">
        <v>282</v>
      </c>
    </row>
    <row r="12" spans="1:13" ht="12.75">
      <c r="A12" s="3" t="s">
        <v>18</v>
      </c>
      <c r="B12" s="2" t="s">
        <v>45</v>
      </c>
      <c r="C12" s="18">
        <v>1449</v>
      </c>
      <c r="D12" s="42">
        <v>1103</v>
      </c>
      <c r="E12" s="42">
        <v>258</v>
      </c>
      <c r="F12" s="42">
        <v>3992</v>
      </c>
      <c r="G12" s="42">
        <v>14457</v>
      </c>
      <c r="H12" s="42">
        <v>450</v>
      </c>
      <c r="I12" s="42">
        <v>1090</v>
      </c>
      <c r="J12" s="42">
        <v>3</v>
      </c>
      <c r="K12" s="42">
        <v>0</v>
      </c>
      <c r="L12" s="43">
        <v>784</v>
      </c>
      <c r="M12" s="49">
        <v>23586</v>
      </c>
    </row>
    <row r="13" spans="1:13" ht="12.75">
      <c r="A13" s="3" t="s">
        <v>19</v>
      </c>
      <c r="B13" s="2" t="s">
        <v>46</v>
      </c>
      <c r="C13" s="18">
        <v>92</v>
      </c>
      <c r="D13" s="42">
        <v>59</v>
      </c>
      <c r="E13" s="42">
        <v>37</v>
      </c>
      <c r="F13" s="42">
        <v>457</v>
      </c>
      <c r="G13" s="42">
        <v>1501</v>
      </c>
      <c r="H13" s="42">
        <v>30</v>
      </c>
      <c r="I13" s="42">
        <v>109</v>
      </c>
      <c r="J13" s="42">
        <v>0</v>
      </c>
      <c r="K13" s="42">
        <v>0</v>
      </c>
      <c r="L13" s="43">
        <v>231</v>
      </c>
      <c r="M13" s="49">
        <v>2516</v>
      </c>
    </row>
    <row r="14" spans="1:13" ht="12.75">
      <c r="A14" s="3" t="s">
        <v>20</v>
      </c>
      <c r="B14" s="2" t="s">
        <v>47</v>
      </c>
      <c r="C14" s="18">
        <v>127</v>
      </c>
      <c r="D14" s="42">
        <v>109</v>
      </c>
      <c r="E14" s="42">
        <v>40</v>
      </c>
      <c r="F14" s="42">
        <v>503</v>
      </c>
      <c r="G14" s="42">
        <v>1497</v>
      </c>
      <c r="H14" s="42">
        <v>45</v>
      </c>
      <c r="I14" s="42">
        <v>109</v>
      </c>
      <c r="J14" s="42">
        <v>0</v>
      </c>
      <c r="K14" s="42">
        <v>1</v>
      </c>
      <c r="L14" s="43">
        <v>192</v>
      </c>
      <c r="M14" s="49">
        <v>2623</v>
      </c>
    </row>
    <row r="15" spans="1:13" ht="12.75">
      <c r="A15" s="3" t="s">
        <v>21</v>
      </c>
      <c r="B15" s="2" t="s">
        <v>48</v>
      </c>
      <c r="C15" s="18">
        <v>12</v>
      </c>
      <c r="D15" s="42">
        <v>13</v>
      </c>
      <c r="E15" s="42">
        <v>3</v>
      </c>
      <c r="F15" s="42">
        <v>113</v>
      </c>
      <c r="G15" s="42">
        <v>279</v>
      </c>
      <c r="H15" s="42">
        <v>7</v>
      </c>
      <c r="I15" s="42">
        <v>7</v>
      </c>
      <c r="J15" s="42">
        <v>0</v>
      </c>
      <c r="K15" s="42">
        <v>0</v>
      </c>
      <c r="L15" s="43">
        <v>27</v>
      </c>
      <c r="M15" s="49">
        <v>461</v>
      </c>
    </row>
    <row r="16" spans="1:13" ht="12.75">
      <c r="A16" s="3" t="s">
        <v>22</v>
      </c>
      <c r="B16" s="2" t="s">
        <v>49</v>
      </c>
      <c r="C16" s="18">
        <v>148</v>
      </c>
      <c r="D16" s="42">
        <v>108</v>
      </c>
      <c r="E16" s="42">
        <v>21</v>
      </c>
      <c r="F16" s="42">
        <v>523</v>
      </c>
      <c r="G16" s="42">
        <v>1498</v>
      </c>
      <c r="H16" s="42">
        <v>9</v>
      </c>
      <c r="I16" s="42">
        <v>95</v>
      </c>
      <c r="J16" s="42">
        <v>1</v>
      </c>
      <c r="K16" s="42">
        <v>0</v>
      </c>
      <c r="L16" s="43">
        <v>358</v>
      </c>
      <c r="M16" s="49">
        <v>2761</v>
      </c>
    </row>
    <row r="17" spans="1:13" ht="12.75">
      <c r="A17" s="3" t="s">
        <v>23</v>
      </c>
      <c r="B17" s="2" t="s">
        <v>50</v>
      </c>
      <c r="C17" s="18">
        <v>191</v>
      </c>
      <c r="D17" s="42">
        <v>142</v>
      </c>
      <c r="E17" s="42">
        <v>36</v>
      </c>
      <c r="F17" s="42">
        <v>859</v>
      </c>
      <c r="G17" s="42">
        <v>2251</v>
      </c>
      <c r="H17" s="42">
        <v>89</v>
      </c>
      <c r="I17" s="42">
        <v>145</v>
      </c>
      <c r="J17" s="42">
        <v>0</v>
      </c>
      <c r="K17" s="42">
        <v>0</v>
      </c>
      <c r="L17" s="43">
        <v>568</v>
      </c>
      <c r="M17" s="49">
        <v>4281</v>
      </c>
    </row>
    <row r="18" spans="1:13" ht="12.75">
      <c r="A18" s="3" t="s">
        <v>24</v>
      </c>
      <c r="B18" s="2" t="s">
        <v>51</v>
      </c>
      <c r="C18" s="18">
        <v>21</v>
      </c>
      <c r="D18" s="42">
        <v>22</v>
      </c>
      <c r="E18" s="42">
        <v>7</v>
      </c>
      <c r="F18" s="42">
        <v>171</v>
      </c>
      <c r="G18" s="42">
        <v>446</v>
      </c>
      <c r="H18" s="42">
        <v>7</v>
      </c>
      <c r="I18" s="42">
        <v>18</v>
      </c>
      <c r="J18" s="42">
        <v>0</v>
      </c>
      <c r="K18" s="42">
        <v>0</v>
      </c>
      <c r="L18" s="43">
        <v>53</v>
      </c>
      <c r="M18" s="49">
        <v>745</v>
      </c>
    </row>
    <row r="19" spans="1:13" ht="12.75">
      <c r="A19" s="3" t="s">
        <v>25</v>
      </c>
      <c r="B19" s="2" t="s">
        <v>52</v>
      </c>
      <c r="C19" s="18">
        <v>31</v>
      </c>
      <c r="D19" s="42">
        <v>21</v>
      </c>
      <c r="E19" s="42">
        <v>12</v>
      </c>
      <c r="F19" s="42">
        <v>141</v>
      </c>
      <c r="G19" s="42">
        <v>362</v>
      </c>
      <c r="H19" s="42">
        <v>12</v>
      </c>
      <c r="I19" s="42">
        <v>13</v>
      </c>
      <c r="J19" s="42">
        <v>0</v>
      </c>
      <c r="K19" s="42">
        <v>0</v>
      </c>
      <c r="L19" s="43">
        <v>28</v>
      </c>
      <c r="M19" s="49">
        <v>620</v>
      </c>
    </row>
    <row r="20" spans="1:13" ht="12.75">
      <c r="A20" s="3" t="s">
        <v>26</v>
      </c>
      <c r="B20" s="2" t="s">
        <v>53</v>
      </c>
      <c r="C20" s="18">
        <v>36</v>
      </c>
      <c r="D20" s="42">
        <v>20</v>
      </c>
      <c r="E20" s="42">
        <v>16</v>
      </c>
      <c r="F20" s="42">
        <v>217</v>
      </c>
      <c r="G20" s="42">
        <v>495</v>
      </c>
      <c r="H20" s="42">
        <v>17</v>
      </c>
      <c r="I20" s="42">
        <v>5</v>
      </c>
      <c r="J20" s="42">
        <v>0</v>
      </c>
      <c r="K20" s="42">
        <v>0</v>
      </c>
      <c r="L20" s="43">
        <v>14</v>
      </c>
      <c r="M20" s="50">
        <v>820</v>
      </c>
    </row>
    <row r="21" spans="1:13" ht="12.75">
      <c r="A21" s="3" t="s">
        <v>27</v>
      </c>
      <c r="B21" s="2" t="s">
        <v>54</v>
      </c>
      <c r="C21" s="18">
        <v>304</v>
      </c>
      <c r="D21" s="42">
        <v>327</v>
      </c>
      <c r="E21" s="42">
        <v>42</v>
      </c>
      <c r="F21" s="42">
        <v>1218</v>
      </c>
      <c r="G21" s="42">
        <v>3848</v>
      </c>
      <c r="H21" s="42">
        <v>85</v>
      </c>
      <c r="I21" s="42">
        <v>357</v>
      </c>
      <c r="J21" s="42">
        <v>0</v>
      </c>
      <c r="K21" s="42">
        <v>0</v>
      </c>
      <c r="L21" s="43">
        <v>813</v>
      </c>
      <c r="M21" s="49">
        <v>6994</v>
      </c>
    </row>
    <row r="22" spans="1:13" ht="12.75">
      <c r="A22" s="3" t="s">
        <v>28</v>
      </c>
      <c r="B22" s="2" t="s">
        <v>55</v>
      </c>
      <c r="C22" s="18">
        <v>41</v>
      </c>
      <c r="D22" s="42">
        <v>49</v>
      </c>
      <c r="E22" s="42">
        <v>40</v>
      </c>
      <c r="F22" s="42">
        <v>219</v>
      </c>
      <c r="G22" s="42">
        <v>253</v>
      </c>
      <c r="H22" s="42">
        <v>7</v>
      </c>
      <c r="I22" s="42">
        <v>15</v>
      </c>
      <c r="J22" s="42">
        <v>0</v>
      </c>
      <c r="K22" s="42">
        <v>0</v>
      </c>
      <c r="L22" s="43">
        <v>39</v>
      </c>
      <c r="M22" s="51">
        <v>663</v>
      </c>
    </row>
    <row r="23" spans="1:13" ht="12.75">
      <c r="A23" s="3" t="s">
        <v>29</v>
      </c>
      <c r="B23" s="2" t="s">
        <v>56</v>
      </c>
      <c r="C23" s="18">
        <v>6</v>
      </c>
      <c r="D23" s="42">
        <v>16</v>
      </c>
      <c r="E23" s="42">
        <v>5</v>
      </c>
      <c r="F23" s="42">
        <v>113</v>
      </c>
      <c r="G23" s="42">
        <v>324</v>
      </c>
      <c r="H23" s="42">
        <v>10</v>
      </c>
      <c r="I23" s="42">
        <v>12</v>
      </c>
      <c r="J23" s="42">
        <v>0</v>
      </c>
      <c r="K23" s="42">
        <v>0</v>
      </c>
      <c r="L23" s="43">
        <v>23</v>
      </c>
      <c r="M23" s="49">
        <v>509</v>
      </c>
    </row>
    <row r="24" spans="1:13" ht="12.75">
      <c r="A24" s="3" t="s">
        <v>30</v>
      </c>
      <c r="B24" s="2" t="s">
        <v>57</v>
      </c>
      <c r="C24" s="18">
        <v>74</v>
      </c>
      <c r="D24" s="42">
        <v>66</v>
      </c>
      <c r="E24" s="42">
        <v>10</v>
      </c>
      <c r="F24" s="42">
        <v>318</v>
      </c>
      <c r="G24" s="42">
        <v>894</v>
      </c>
      <c r="H24" s="42">
        <v>19</v>
      </c>
      <c r="I24" s="42">
        <v>36</v>
      </c>
      <c r="J24" s="42">
        <v>0</v>
      </c>
      <c r="K24" s="42">
        <v>0</v>
      </c>
      <c r="L24" s="43">
        <v>79</v>
      </c>
      <c r="M24" s="49">
        <v>1496</v>
      </c>
    </row>
    <row r="25" spans="1:13" ht="12.75">
      <c r="A25" s="3" t="s">
        <v>31</v>
      </c>
      <c r="B25" s="2" t="s">
        <v>58</v>
      </c>
      <c r="C25" s="18">
        <v>35</v>
      </c>
      <c r="D25" s="42">
        <v>29</v>
      </c>
      <c r="E25" s="42">
        <v>11</v>
      </c>
      <c r="F25" s="42">
        <v>203</v>
      </c>
      <c r="G25" s="42">
        <v>749</v>
      </c>
      <c r="H25" s="42">
        <v>11</v>
      </c>
      <c r="I25" s="42">
        <v>19</v>
      </c>
      <c r="J25" s="42">
        <v>0</v>
      </c>
      <c r="K25" s="42">
        <v>0</v>
      </c>
      <c r="L25" s="43">
        <v>65</v>
      </c>
      <c r="M25" s="49">
        <v>1122</v>
      </c>
    </row>
    <row r="26" spans="1:13" ht="12.75">
      <c r="A26" s="3" t="s">
        <v>32</v>
      </c>
      <c r="B26" s="2" t="s">
        <v>59</v>
      </c>
      <c r="C26" s="18">
        <v>28</v>
      </c>
      <c r="D26" s="42">
        <v>22</v>
      </c>
      <c r="E26" s="42">
        <v>12</v>
      </c>
      <c r="F26" s="42">
        <v>119</v>
      </c>
      <c r="G26" s="42">
        <v>255</v>
      </c>
      <c r="H26" s="42">
        <v>8</v>
      </c>
      <c r="I26" s="42">
        <v>6</v>
      </c>
      <c r="J26" s="42">
        <v>0</v>
      </c>
      <c r="K26" s="42">
        <v>0</v>
      </c>
      <c r="L26" s="43">
        <v>38</v>
      </c>
      <c r="M26" s="49">
        <v>488</v>
      </c>
    </row>
    <row r="27" spans="1:13" ht="12.75">
      <c r="A27" s="3" t="s">
        <v>33</v>
      </c>
      <c r="B27" s="2" t="s">
        <v>60</v>
      </c>
      <c r="C27" s="18">
        <v>48</v>
      </c>
      <c r="D27" s="42">
        <v>32</v>
      </c>
      <c r="E27" s="42">
        <v>25</v>
      </c>
      <c r="F27" s="42">
        <v>186</v>
      </c>
      <c r="G27" s="42">
        <v>402</v>
      </c>
      <c r="H27" s="42">
        <v>32</v>
      </c>
      <c r="I27" s="42">
        <v>22</v>
      </c>
      <c r="J27" s="42">
        <v>0</v>
      </c>
      <c r="K27" s="42">
        <v>0</v>
      </c>
      <c r="L27" s="43">
        <v>30</v>
      </c>
      <c r="M27" s="49">
        <v>777</v>
      </c>
    </row>
    <row r="28" spans="1:13" ht="12.75">
      <c r="A28" s="3" t="s">
        <v>34</v>
      </c>
      <c r="B28" s="2" t="s">
        <v>61</v>
      </c>
      <c r="C28" s="18">
        <v>58</v>
      </c>
      <c r="D28" s="42">
        <v>28</v>
      </c>
      <c r="E28" s="42">
        <v>43</v>
      </c>
      <c r="F28" s="42">
        <v>214</v>
      </c>
      <c r="G28" s="42">
        <v>400</v>
      </c>
      <c r="H28" s="42">
        <v>1</v>
      </c>
      <c r="I28" s="42">
        <v>19</v>
      </c>
      <c r="J28" s="42">
        <v>0</v>
      </c>
      <c r="K28" s="42">
        <v>0</v>
      </c>
      <c r="L28" s="43">
        <v>42</v>
      </c>
      <c r="M28" s="49">
        <v>805</v>
      </c>
    </row>
    <row r="29" spans="1:13" ht="13.5" thickBot="1">
      <c r="A29" s="4" t="s">
        <v>35</v>
      </c>
      <c r="B29" s="5" t="s">
        <v>62</v>
      </c>
      <c r="C29" s="44">
        <v>18</v>
      </c>
      <c r="D29" s="45">
        <v>15</v>
      </c>
      <c r="E29" s="45">
        <v>5</v>
      </c>
      <c r="F29" s="45">
        <v>160</v>
      </c>
      <c r="G29" s="45">
        <v>463</v>
      </c>
      <c r="H29" s="45">
        <v>7</v>
      </c>
      <c r="I29" s="45">
        <v>12</v>
      </c>
      <c r="J29" s="45">
        <v>0</v>
      </c>
      <c r="K29" s="45">
        <v>1</v>
      </c>
      <c r="L29" s="43">
        <v>46</v>
      </c>
      <c r="M29" s="52">
        <v>727</v>
      </c>
    </row>
    <row r="30" spans="1:13" ht="13.5" thickBot="1">
      <c r="A30" s="26" t="s">
        <v>36</v>
      </c>
      <c r="B30" s="27"/>
      <c r="C30" s="20">
        <f>SUM(C4:C29)</f>
        <v>3399</v>
      </c>
      <c r="D30" s="20">
        <f aca="true" t="shared" si="0" ref="D30:M30">SUM(D4:D29)</f>
        <v>2734</v>
      </c>
      <c r="E30" s="20">
        <f t="shared" si="0"/>
        <v>827</v>
      </c>
      <c r="F30" s="20">
        <f t="shared" si="0"/>
        <v>12524</v>
      </c>
      <c r="G30" s="20">
        <f t="shared" si="0"/>
        <v>38343</v>
      </c>
      <c r="H30" s="20">
        <f t="shared" si="0"/>
        <v>1155</v>
      </c>
      <c r="I30" s="20">
        <f t="shared" si="0"/>
        <v>2507</v>
      </c>
      <c r="J30" s="20">
        <f t="shared" si="0"/>
        <v>5</v>
      </c>
      <c r="K30" s="20">
        <f t="shared" si="0"/>
        <v>4</v>
      </c>
      <c r="L30" s="20">
        <f t="shared" si="0"/>
        <v>5764</v>
      </c>
      <c r="M30" s="53">
        <f t="shared" si="0"/>
        <v>67262</v>
      </c>
    </row>
    <row r="31" spans="1:13" ht="29.25" customHeight="1">
      <c r="A31" s="25"/>
      <c r="B31" s="25"/>
      <c r="C31" s="25"/>
      <c r="D31" s="25"/>
      <c r="E31" s="25"/>
      <c r="F31" s="25"/>
      <c r="G31" s="34"/>
      <c r="L31" s="19"/>
      <c r="M31" s="38"/>
    </row>
    <row r="32" spans="1:13" ht="12.75">
      <c r="A32" s="35"/>
      <c r="B32" s="35"/>
      <c r="C32" s="36"/>
      <c r="D32" s="36"/>
      <c r="E32" s="37"/>
      <c r="F32" s="37"/>
      <c r="G32" s="34"/>
      <c r="M32" s="38"/>
    </row>
    <row r="40" spans="5:7" ht="12.75">
      <c r="E40" s="28"/>
      <c r="F40" s="28"/>
      <c r="G40" s="28"/>
    </row>
    <row r="43" ht="12.75">
      <c r="G43" s="19"/>
    </row>
  </sheetData>
  <sheetProtection/>
  <mergeCells count="18">
    <mergeCell ref="E40:G40"/>
    <mergeCell ref="M2:M3"/>
    <mergeCell ref="L2:L3"/>
    <mergeCell ref="A1:L1"/>
    <mergeCell ref="A2:A3"/>
    <mergeCell ref="B2:B3"/>
    <mergeCell ref="C2:C3"/>
    <mergeCell ref="A31:F31"/>
    <mergeCell ref="E32:F32"/>
    <mergeCell ref="H2:H3"/>
    <mergeCell ref="G2:G3"/>
    <mergeCell ref="D2:D3"/>
    <mergeCell ref="A30:B30"/>
    <mergeCell ref="K2:K3"/>
    <mergeCell ref="J2:J3"/>
    <mergeCell ref="I2:I3"/>
    <mergeCell ref="E2:E3"/>
    <mergeCell ref="F2:F3"/>
  </mergeCells>
  <printOptions/>
  <pageMargins left="0.1968503937007874" right="0.1968503937007874" top="0.984251968503937" bottom="0.984251968503937" header="0.5118110236220472" footer="0.5118110236220472"/>
  <pageSetup horizontalDpi="600" verticalDpi="600" orientation="landscape" paperSize="9" scale="6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zoomScale="130" zoomScaleNormal="130" zoomScalePageLayoutView="0" workbookViewId="0" topLeftCell="A1">
      <selection activeCell="J4" sqref="J4:J29"/>
    </sheetView>
  </sheetViews>
  <sheetFormatPr defaultColWidth="9.140625" defaultRowHeight="12.75"/>
  <cols>
    <col min="1" max="1" width="5.8515625" style="0" customWidth="1"/>
    <col min="2" max="2" width="19.7109375" style="0" customWidth="1"/>
    <col min="3" max="3" width="10.8515625" style="0" customWidth="1"/>
    <col min="5" max="5" width="12.7109375" style="0" customWidth="1"/>
    <col min="6" max="6" width="12.57421875" style="0" customWidth="1"/>
    <col min="7" max="7" width="15.00390625" style="0" customWidth="1"/>
    <col min="8" max="8" width="14.57421875" style="0" customWidth="1"/>
    <col min="9" max="9" width="10.57421875" style="0" customWidth="1"/>
  </cols>
  <sheetData>
    <row r="1" spans="1:10" ht="34.5" customHeight="1" thickBot="1">
      <c r="A1" s="29" t="s">
        <v>64</v>
      </c>
      <c r="B1" s="29"/>
      <c r="C1" s="29"/>
      <c r="D1" s="29"/>
      <c r="E1" s="29"/>
      <c r="F1" s="29"/>
      <c r="G1" s="29"/>
      <c r="H1" s="29"/>
      <c r="I1" s="29"/>
      <c r="J1" s="29"/>
    </row>
    <row r="2" spans="1:10" s="1" customFormat="1" ht="21.75" customHeight="1">
      <c r="A2" s="30" t="s">
        <v>0</v>
      </c>
      <c r="B2" s="30" t="s">
        <v>9</v>
      </c>
      <c r="C2" s="30" t="s">
        <v>1</v>
      </c>
      <c r="D2" s="30" t="s">
        <v>2</v>
      </c>
      <c r="E2" s="30" t="s">
        <v>4</v>
      </c>
      <c r="F2" s="32" t="s">
        <v>5</v>
      </c>
      <c r="G2" s="30" t="s">
        <v>6</v>
      </c>
      <c r="H2" s="30" t="s">
        <v>7</v>
      </c>
      <c r="I2" s="30" t="s">
        <v>8</v>
      </c>
      <c r="J2" s="30" t="s">
        <v>3</v>
      </c>
    </row>
    <row r="3" spans="1:10" s="1" customFormat="1" ht="42" customHeight="1" thickBot="1">
      <c r="A3" s="31"/>
      <c r="B3" s="31"/>
      <c r="C3" s="31"/>
      <c r="D3" s="31"/>
      <c r="E3" s="31"/>
      <c r="F3" s="33"/>
      <c r="G3" s="31"/>
      <c r="H3" s="31"/>
      <c r="I3" s="31"/>
      <c r="J3" s="31"/>
    </row>
    <row r="4" spans="1:10" ht="13.5" thickBot="1">
      <c r="A4" s="6" t="s">
        <v>10</v>
      </c>
      <c r="B4" s="7" t="s">
        <v>37</v>
      </c>
      <c r="C4" s="9">
        <v>124</v>
      </c>
      <c r="D4" s="9">
        <v>156</v>
      </c>
      <c r="E4" s="9">
        <v>173</v>
      </c>
      <c r="F4" s="9">
        <v>70</v>
      </c>
      <c r="G4" s="9">
        <v>26</v>
      </c>
      <c r="H4" s="9">
        <v>2</v>
      </c>
      <c r="I4" s="10">
        <v>14</v>
      </c>
      <c r="J4" s="17">
        <f>ROUND(C4+D4+E4+F4+G4+H4+I4,0)</f>
        <v>565</v>
      </c>
    </row>
    <row r="5" spans="1:10" ht="13.5" thickBot="1">
      <c r="A5" s="3" t="s">
        <v>11</v>
      </c>
      <c r="B5" s="2" t="s">
        <v>38</v>
      </c>
      <c r="C5" s="11">
        <v>26</v>
      </c>
      <c r="D5" s="11">
        <v>102</v>
      </c>
      <c r="E5" s="11">
        <v>12</v>
      </c>
      <c r="F5" s="11">
        <v>19</v>
      </c>
      <c r="G5" s="11">
        <v>10</v>
      </c>
      <c r="H5" s="11">
        <v>0</v>
      </c>
      <c r="I5" s="12">
        <v>3</v>
      </c>
      <c r="J5" s="17">
        <f>ROUND(C5+D5+E5+F5+G5+H5+I5,0)</f>
        <v>172</v>
      </c>
    </row>
    <row r="6" spans="1:10" ht="13.5" thickBot="1">
      <c r="A6" s="3" t="s">
        <v>12</v>
      </c>
      <c r="B6" s="2" t="s">
        <v>39</v>
      </c>
      <c r="C6" s="11">
        <v>660</v>
      </c>
      <c r="D6" s="11">
        <v>900</v>
      </c>
      <c r="E6" s="11">
        <v>425</v>
      </c>
      <c r="F6" s="11">
        <v>264</v>
      </c>
      <c r="G6" s="11">
        <v>104</v>
      </c>
      <c r="H6" s="11">
        <v>6</v>
      </c>
      <c r="I6" s="12">
        <v>40</v>
      </c>
      <c r="J6" s="17">
        <f>ROUND(C6+D6+E6+F6+G6+H6+I6,0)</f>
        <v>2399</v>
      </c>
    </row>
    <row r="7" spans="1:10" ht="13.5" thickBot="1">
      <c r="A7" s="3" t="s">
        <v>13</v>
      </c>
      <c r="B7" s="2" t="s">
        <v>40</v>
      </c>
      <c r="C7" s="11">
        <v>322</v>
      </c>
      <c r="D7" s="11">
        <v>916</v>
      </c>
      <c r="E7" s="11">
        <v>480</v>
      </c>
      <c r="F7" s="11">
        <v>265</v>
      </c>
      <c r="G7" s="11">
        <v>64</v>
      </c>
      <c r="H7" s="11">
        <v>2</v>
      </c>
      <c r="I7" s="12">
        <v>29</v>
      </c>
      <c r="J7" s="17">
        <f>ROUND(C7+D7+E7+F7+G7+H7+I7,0)</f>
        <v>2078</v>
      </c>
    </row>
    <row r="8" spans="1:10" ht="13.5" thickBot="1">
      <c r="A8" s="3" t="s">
        <v>14</v>
      </c>
      <c r="B8" s="2" t="s">
        <v>41</v>
      </c>
      <c r="C8" s="11">
        <v>59</v>
      </c>
      <c r="D8" s="11">
        <v>216</v>
      </c>
      <c r="E8" s="11">
        <v>37</v>
      </c>
      <c r="F8" s="11">
        <v>41</v>
      </c>
      <c r="G8" s="11">
        <v>25</v>
      </c>
      <c r="H8" s="11">
        <v>0</v>
      </c>
      <c r="I8" s="12">
        <v>8</v>
      </c>
      <c r="J8" s="17">
        <f>ROUND(C8+D8+E8+F8+G8+H8+I8,0)</f>
        <v>386</v>
      </c>
    </row>
    <row r="9" spans="1:10" ht="13.5" thickBot="1">
      <c r="A9" s="3" t="s">
        <v>15</v>
      </c>
      <c r="B9" s="2" t="s">
        <v>42</v>
      </c>
      <c r="C9" s="11">
        <v>69</v>
      </c>
      <c r="D9" s="11">
        <v>191</v>
      </c>
      <c r="E9" s="11">
        <v>36</v>
      </c>
      <c r="F9" s="11">
        <v>27</v>
      </c>
      <c r="G9" s="11">
        <v>22</v>
      </c>
      <c r="H9" s="11">
        <v>0</v>
      </c>
      <c r="I9" s="12">
        <v>4</v>
      </c>
      <c r="J9" s="17">
        <f>ROUND(C9+D9+E9+F9+G9+H9+I9,0)</f>
        <v>349</v>
      </c>
    </row>
    <row r="10" spans="1:10" ht="13.5" thickBot="1">
      <c r="A10" s="3" t="s">
        <v>16</v>
      </c>
      <c r="B10" s="2" t="s">
        <v>43</v>
      </c>
      <c r="C10" s="11">
        <v>390</v>
      </c>
      <c r="D10" s="11">
        <v>575</v>
      </c>
      <c r="E10" s="11">
        <v>291</v>
      </c>
      <c r="F10" s="11">
        <v>207</v>
      </c>
      <c r="G10" s="11">
        <v>73</v>
      </c>
      <c r="H10" s="11">
        <v>2</v>
      </c>
      <c r="I10" s="12">
        <v>24</v>
      </c>
      <c r="J10" s="17">
        <f>ROUND(C10+D10+E10+F10+G10+H10+I10,0)</f>
        <v>1562</v>
      </c>
    </row>
    <row r="11" spans="1:10" ht="13.5" thickBot="1">
      <c r="A11" s="3" t="s">
        <v>17</v>
      </c>
      <c r="B11" s="2" t="s">
        <v>44</v>
      </c>
      <c r="C11" s="11">
        <v>25</v>
      </c>
      <c r="D11" s="11">
        <v>98</v>
      </c>
      <c r="E11" s="11">
        <v>10</v>
      </c>
      <c r="F11" s="11">
        <v>7</v>
      </c>
      <c r="G11" s="11">
        <v>7</v>
      </c>
      <c r="H11" s="11">
        <v>2</v>
      </c>
      <c r="I11" s="12">
        <v>4</v>
      </c>
      <c r="J11" s="17">
        <f>ROUND(C11+D11+E11+F11+G11+H11+I11,0)</f>
        <v>153</v>
      </c>
    </row>
    <row r="12" spans="1:10" ht="13.5" thickBot="1">
      <c r="A12" s="3" t="s">
        <v>18</v>
      </c>
      <c r="B12" s="2" t="s">
        <v>45</v>
      </c>
      <c r="C12" s="11">
        <v>5121</v>
      </c>
      <c r="D12" s="11">
        <v>5797</v>
      </c>
      <c r="E12" s="11">
        <v>3042</v>
      </c>
      <c r="F12" s="11">
        <v>1705</v>
      </c>
      <c r="G12" s="11">
        <v>671</v>
      </c>
      <c r="H12" s="11">
        <v>27</v>
      </c>
      <c r="I12" s="12">
        <v>225</v>
      </c>
      <c r="J12" s="17">
        <f>ROUND(C12+D12+E12+F12+G12+H12+I12,0)</f>
        <v>16588</v>
      </c>
    </row>
    <row r="13" spans="1:10" ht="13.5" thickBot="1">
      <c r="A13" s="3" t="s">
        <v>19</v>
      </c>
      <c r="B13" s="2" t="s">
        <v>46</v>
      </c>
      <c r="C13" s="11">
        <v>296</v>
      </c>
      <c r="D13" s="11">
        <v>580</v>
      </c>
      <c r="E13" s="11">
        <v>244</v>
      </c>
      <c r="F13" s="11">
        <v>160</v>
      </c>
      <c r="G13" s="11">
        <v>53</v>
      </c>
      <c r="H13" s="11">
        <v>1</v>
      </c>
      <c r="I13" s="12">
        <v>10</v>
      </c>
      <c r="J13" s="17">
        <f>ROUND(C13+D13+E13+F13+G13+H13+I13,0)</f>
        <v>1344</v>
      </c>
    </row>
    <row r="14" spans="1:10" ht="13.5" thickBot="1">
      <c r="A14" s="3" t="s">
        <v>20</v>
      </c>
      <c r="B14" s="2" t="s">
        <v>47</v>
      </c>
      <c r="C14" s="11">
        <v>258</v>
      </c>
      <c r="D14" s="11">
        <v>565</v>
      </c>
      <c r="E14" s="11">
        <v>216</v>
      </c>
      <c r="F14" s="11">
        <v>162</v>
      </c>
      <c r="G14" s="11">
        <v>69</v>
      </c>
      <c r="H14" s="11">
        <v>4</v>
      </c>
      <c r="I14" s="12">
        <v>15</v>
      </c>
      <c r="J14" s="17">
        <f>ROUND(C14+D14+E14+F14+G14+H14+I14,0)</f>
        <v>1289</v>
      </c>
    </row>
    <row r="15" spans="1:10" ht="13.5" thickBot="1">
      <c r="A15" s="3" t="s">
        <v>21</v>
      </c>
      <c r="B15" s="2" t="s">
        <v>48</v>
      </c>
      <c r="C15" s="11">
        <v>30</v>
      </c>
      <c r="D15" s="11">
        <v>142</v>
      </c>
      <c r="E15" s="11">
        <v>27</v>
      </c>
      <c r="F15" s="11">
        <v>25</v>
      </c>
      <c r="G15" s="11">
        <v>10</v>
      </c>
      <c r="H15" s="11">
        <v>0</v>
      </c>
      <c r="I15" s="12">
        <v>3</v>
      </c>
      <c r="J15" s="17">
        <f>ROUND(C15+D15+E15+F15+G15+H15+I15,0)</f>
        <v>237</v>
      </c>
    </row>
    <row r="16" spans="1:10" ht="13.5" thickBot="1">
      <c r="A16" s="3" t="s">
        <v>22</v>
      </c>
      <c r="B16" s="2" t="s">
        <v>49</v>
      </c>
      <c r="C16" s="11">
        <v>305</v>
      </c>
      <c r="D16" s="11">
        <v>632</v>
      </c>
      <c r="E16" s="11">
        <v>257</v>
      </c>
      <c r="F16" s="11">
        <v>175</v>
      </c>
      <c r="G16" s="11">
        <v>90</v>
      </c>
      <c r="H16" s="11">
        <v>3</v>
      </c>
      <c r="I16" s="12">
        <v>23</v>
      </c>
      <c r="J16" s="17">
        <f>ROUND(C16+D16+E16+F16+G16+H16+I16,0)</f>
        <v>1485</v>
      </c>
    </row>
    <row r="17" spans="1:10" ht="13.5" thickBot="1">
      <c r="A17" s="3" t="s">
        <v>23</v>
      </c>
      <c r="B17" s="2" t="s">
        <v>50</v>
      </c>
      <c r="C17" s="11">
        <v>591</v>
      </c>
      <c r="D17" s="11">
        <v>850</v>
      </c>
      <c r="E17" s="11">
        <v>532</v>
      </c>
      <c r="F17" s="11">
        <v>481</v>
      </c>
      <c r="G17" s="11">
        <v>108</v>
      </c>
      <c r="H17" s="11">
        <v>6</v>
      </c>
      <c r="I17" s="12">
        <v>43</v>
      </c>
      <c r="J17" s="17">
        <f>ROUND(C17+D17+E17+F17+G17+H17+I17,0)</f>
        <v>2611</v>
      </c>
    </row>
    <row r="18" spans="1:10" ht="13.5" thickBot="1">
      <c r="A18" s="3" t="s">
        <v>24</v>
      </c>
      <c r="B18" s="2" t="s">
        <v>51</v>
      </c>
      <c r="C18" s="11">
        <v>93</v>
      </c>
      <c r="D18" s="11">
        <v>212</v>
      </c>
      <c r="E18" s="11">
        <v>72</v>
      </c>
      <c r="F18" s="11">
        <v>36</v>
      </c>
      <c r="G18" s="11">
        <v>15</v>
      </c>
      <c r="H18" s="11">
        <v>0</v>
      </c>
      <c r="I18" s="12">
        <v>5</v>
      </c>
      <c r="J18" s="17">
        <f>ROUND(C18+D18+E18+F18+G18+H18+I18,0)</f>
        <v>433</v>
      </c>
    </row>
    <row r="19" spans="1:10" ht="13.5" thickBot="1">
      <c r="A19" s="3" t="s">
        <v>25</v>
      </c>
      <c r="B19" s="2" t="s">
        <v>52</v>
      </c>
      <c r="C19" s="11">
        <v>68</v>
      </c>
      <c r="D19" s="11">
        <v>163</v>
      </c>
      <c r="E19" s="11">
        <v>46</v>
      </c>
      <c r="F19" s="11">
        <v>31</v>
      </c>
      <c r="G19" s="11">
        <v>18</v>
      </c>
      <c r="H19" s="11">
        <v>0</v>
      </c>
      <c r="I19" s="12">
        <v>4</v>
      </c>
      <c r="J19" s="17">
        <f>ROUND(C19+D19+E19+F19+G19+H19+I19,0)</f>
        <v>330</v>
      </c>
    </row>
    <row r="20" spans="1:10" ht="13.5" thickBot="1">
      <c r="A20" s="3" t="s">
        <v>26</v>
      </c>
      <c r="B20" s="2" t="s">
        <v>53</v>
      </c>
      <c r="C20" s="11">
        <v>59</v>
      </c>
      <c r="D20" s="11">
        <v>153</v>
      </c>
      <c r="E20" s="11">
        <v>39</v>
      </c>
      <c r="F20" s="11">
        <v>31</v>
      </c>
      <c r="G20" s="11">
        <v>15</v>
      </c>
      <c r="H20" s="11">
        <v>0</v>
      </c>
      <c r="I20" s="12">
        <v>4</v>
      </c>
      <c r="J20" s="17">
        <f>ROUND(C20+D20+E20+F20+G20+H20+I20,0)</f>
        <v>301</v>
      </c>
    </row>
    <row r="21" spans="1:10" ht="13.5" thickBot="1">
      <c r="A21" s="3" t="s">
        <v>27</v>
      </c>
      <c r="B21" s="2" t="s">
        <v>54</v>
      </c>
      <c r="C21" s="11">
        <v>1369</v>
      </c>
      <c r="D21" s="11">
        <v>1404</v>
      </c>
      <c r="E21" s="11">
        <v>849</v>
      </c>
      <c r="F21" s="11">
        <v>506</v>
      </c>
      <c r="G21" s="11">
        <v>183</v>
      </c>
      <c r="H21" s="11">
        <v>4</v>
      </c>
      <c r="I21" s="12">
        <v>73</v>
      </c>
      <c r="J21" s="17">
        <f>ROUND(C21+D21+E21+F21+G21+H21+I21,0)</f>
        <v>4388</v>
      </c>
    </row>
    <row r="22" spans="1:10" ht="13.5" thickBot="1">
      <c r="A22" s="3" t="s">
        <v>28</v>
      </c>
      <c r="B22" s="2" t="s">
        <v>55</v>
      </c>
      <c r="C22" s="11">
        <v>66</v>
      </c>
      <c r="D22" s="11">
        <v>63</v>
      </c>
      <c r="E22" s="11">
        <v>63</v>
      </c>
      <c r="F22" s="11">
        <v>45</v>
      </c>
      <c r="G22" s="11">
        <v>12</v>
      </c>
      <c r="H22" s="11">
        <v>0</v>
      </c>
      <c r="I22" s="12">
        <v>5</v>
      </c>
      <c r="J22" s="17">
        <f>ROUND(C22+D22+E22+F22+G22+H22+I22,0)</f>
        <v>254</v>
      </c>
    </row>
    <row r="23" spans="1:10" ht="13.5" thickBot="1">
      <c r="A23" s="3" t="s">
        <v>29</v>
      </c>
      <c r="B23" s="2" t="s">
        <v>56</v>
      </c>
      <c r="C23" s="11">
        <v>43</v>
      </c>
      <c r="D23" s="11">
        <v>147</v>
      </c>
      <c r="E23" s="11">
        <v>23</v>
      </c>
      <c r="F23" s="11">
        <v>34</v>
      </c>
      <c r="G23" s="11">
        <v>14</v>
      </c>
      <c r="H23" s="11">
        <v>0</v>
      </c>
      <c r="I23" s="12">
        <v>0</v>
      </c>
      <c r="J23" s="17">
        <f>ROUND(C23+D23+E23+F23+G23+H23+I23,0)</f>
        <v>261</v>
      </c>
    </row>
    <row r="24" spans="1:10" ht="13.5" thickBot="1">
      <c r="A24" s="3" t="s">
        <v>30</v>
      </c>
      <c r="B24" s="2" t="s">
        <v>57</v>
      </c>
      <c r="C24" s="11">
        <v>135</v>
      </c>
      <c r="D24" s="11">
        <v>402</v>
      </c>
      <c r="E24" s="11">
        <v>114</v>
      </c>
      <c r="F24" s="11">
        <v>86</v>
      </c>
      <c r="G24" s="11">
        <v>46</v>
      </c>
      <c r="H24" s="11">
        <v>2</v>
      </c>
      <c r="I24" s="12">
        <v>11</v>
      </c>
      <c r="J24" s="17">
        <f>ROUND(C24+D24+E24+F24+G24+H24+I24,0)</f>
        <v>796</v>
      </c>
    </row>
    <row r="25" spans="1:10" ht="13.5" thickBot="1">
      <c r="A25" s="3" t="s">
        <v>31</v>
      </c>
      <c r="B25" s="2" t="s">
        <v>58</v>
      </c>
      <c r="C25" s="11">
        <v>100</v>
      </c>
      <c r="D25" s="11">
        <v>290</v>
      </c>
      <c r="E25" s="11">
        <v>103</v>
      </c>
      <c r="F25" s="11">
        <v>69</v>
      </c>
      <c r="G25" s="11">
        <v>14</v>
      </c>
      <c r="H25" s="11">
        <v>3</v>
      </c>
      <c r="I25" s="12">
        <v>11</v>
      </c>
      <c r="J25" s="17">
        <f>ROUND(C25+D25+E25+F25+G25+H25+I25,0)</f>
        <v>590</v>
      </c>
    </row>
    <row r="26" spans="1:10" ht="13.5" thickBot="1">
      <c r="A26" s="3" t="s">
        <v>32</v>
      </c>
      <c r="B26" s="2" t="s">
        <v>59</v>
      </c>
      <c r="C26" s="11">
        <v>26</v>
      </c>
      <c r="D26" s="11">
        <v>120</v>
      </c>
      <c r="E26" s="11">
        <v>15</v>
      </c>
      <c r="F26" s="11">
        <v>16</v>
      </c>
      <c r="G26" s="11">
        <v>19</v>
      </c>
      <c r="H26" s="11">
        <v>0</v>
      </c>
      <c r="I26" s="12">
        <v>1</v>
      </c>
      <c r="J26" s="17">
        <f>ROUND(C26+D26+E26+F26+G26+H26+I26,0)</f>
        <v>197</v>
      </c>
    </row>
    <row r="27" spans="1:10" ht="13.5" thickBot="1">
      <c r="A27" s="3" t="s">
        <v>33</v>
      </c>
      <c r="B27" s="2" t="s">
        <v>60</v>
      </c>
      <c r="C27" s="11">
        <v>81</v>
      </c>
      <c r="D27" s="11">
        <v>99</v>
      </c>
      <c r="E27" s="11">
        <v>80</v>
      </c>
      <c r="F27" s="11">
        <v>54</v>
      </c>
      <c r="G27" s="11">
        <v>27</v>
      </c>
      <c r="H27" s="11">
        <v>0</v>
      </c>
      <c r="I27" s="12">
        <v>8</v>
      </c>
      <c r="J27" s="17">
        <f>ROUND(C27+D27+E27+F27+G27+H27+I27,0)</f>
        <v>349</v>
      </c>
    </row>
    <row r="28" spans="1:10" ht="13.5" thickBot="1">
      <c r="A28" s="3" t="s">
        <v>34</v>
      </c>
      <c r="B28" s="2" t="s">
        <v>61</v>
      </c>
      <c r="C28" s="11">
        <v>79</v>
      </c>
      <c r="D28" s="11">
        <v>155</v>
      </c>
      <c r="E28" s="11">
        <v>38</v>
      </c>
      <c r="F28" s="11">
        <v>25</v>
      </c>
      <c r="G28" s="11">
        <v>29</v>
      </c>
      <c r="H28" s="11">
        <v>0</v>
      </c>
      <c r="I28" s="12">
        <v>2</v>
      </c>
      <c r="J28" s="17">
        <f>ROUND(C28+D28+E28+F28+G28+H28+I28,0)</f>
        <v>328</v>
      </c>
    </row>
    <row r="29" spans="1:10" ht="13.5" thickBot="1">
      <c r="A29" s="4" t="s">
        <v>35</v>
      </c>
      <c r="B29" s="5" t="s">
        <v>62</v>
      </c>
      <c r="C29" s="13">
        <v>75</v>
      </c>
      <c r="D29" s="13">
        <v>195</v>
      </c>
      <c r="E29" s="13">
        <v>73</v>
      </c>
      <c r="F29" s="13">
        <v>41</v>
      </c>
      <c r="G29" s="13">
        <v>19</v>
      </c>
      <c r="H29" s="13">
        <v>0</v>
      </c>
      <c r="I29" s="14">
        <v>4</v>
      </c>
      <c r="J29" s="17">
        <f>ROUND(C29+D29+E29+F29+G29+H29+I29,0)</f>
        <v>407</v>
      </c>
    </row>
    <row r="30" spans="1:10" ht="13.5" thickBot="1">
      <c r="A30" s="26" t="s">
        <v>36</v>
      </c>
      <c r="B30" s="27"/>
      <c r="C30" s="15">
        <f aca="true" t="shared" si="0" ref="C30:J30">SUM(C4:C29)</f>
        <v>10470</v>
      </c>
      <c r="D30" s="15">
        <f t="shared" si="0"/>
        <v>15123</v>
      </c>
      <c r="E30" s="15">
        <f t="shared" si="0"/>
        <v>7297</v>
      </c>
      <c r="F30" s="15">
        <f t="shared" si="0"/>
        <v>4582</v>
      </c>
      <c r="G30" s="15">
        <f t="shared" si="0"/>
        <v>1743</v>
      </c>
      <c r="H30" s="15">
        <f t="shared" si="0"/>
        <v>64</v>
      </c>
      <c r="I30" s="15">
        <f t="shared" si="0"/>
        <v>573</v>
      </c>
      <c r="J30" s="15">
        <f t="shared" si="0"/>
        <v>39852</v>
      </c>
    </row>
  </sheetData>
  <sheetProtection/>
  <mergeCells count="12">
    <mergeCell ref="A30:B30"/>
    <mergeCell ref="I2:I3"/>
    <mergeCell ref="F2:F3"/>
    <mergeCell ref="J2:J3"/>
    <mergeCell ref="A1:J1"/>
    <mergeCell ref="A2:A3"/>
    <mergeCell ref="B2:B3"/>
    <mergeCell ref="C2:C3"/>
    <mergeCell ref="D2:D3"/>
    <mergeCell ref="E2:E3"/>
    <mergeCell ref="G2:G3"/>
    <mergeCell ref="H2:H3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Ефремова</cp:lastModifiedBy>
  <cp:lastPrinted>2019-01-16T06:35:37Z</cp:lastPrinted>
  <dcterms:created xsi:type="dcterms:W3CDTF">1996-10-08T23:32:33Z</dcterms:created>
  <dcterms:modified xsi:type="dcterms:W3CDTF">2021-02-10T08:31:53Z</dcterms:modified>
  <cp:category/>
  <cp:version/>
  <cp:contentType/>
  <cp:contentStatus/>
</cp:coreProperties>
</file>