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0" i="1" l="1"/>
  <c r="I10" i="1"/>
  <c r="F18" i="1"/>
  <c r="J18" i="1"/>
  <c r="F24" i="1"/>
  <c r="J24" i="1"/>
  <c r="F30" i="1"/>
  <c r="J30" i="1"/>
  <c r="F36" i="1"/>
  <c r="J36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<sst xmlns="http://schemas.openxmlformats.org/spreadsheetml/2006/main" count="79" uniqueCount="30">
  <si>
    <t>Аварийность за январь-сентябрь 2016 года</t>
  </si>
  <si>
    <t>Территория: Калужская область</t>
  </si>
  <si>
    <t>ОБЩИЕ СВЕДЕНИЯ</t>
  </si>
  <si>
    <t>сентябрь 2016 года</t>
  </si>
  <si>
    <t>январь-сентябрь 2016 года</t>
  </si>
  <si>
    <t>абс.знач.</t>
  </si>
  <si>
    <t>± % к АППГ</t>
  </si>
  <si>
    <t xml:space="preserve">ДТП ВСЕГО
</t>
  </si>
  <si>
    <t xml:space="preserve">ДТП С ПОСТРАДАВШИМИ	
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</si>
  <si>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</si>
  <si>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</si>
  <si>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</si>
  <si>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</si>
  <si>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</si>
  <si>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</si>
  <si>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</si>
  <si>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</si>
  <si>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</si>
  <si>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</si>
  <si>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</si>
  <si>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</si>
  <si>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</si>
  <si>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</si>
  <si>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</si>
  <si>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</si>
  <si>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</si>
  <si>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</si>
  <si>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</si>
  <si>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</si>
  <si>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Дата фиксации среза 03.10.2016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</si>
</sst>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color indexed="8"/>
      <name val="Arial"/>
      <charset val="204"/>
    </font>
    <font>
      <b/>
      <sz val="12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b/>
      <sz val="14"/>
      <color indexed="8"/>
      <name val="Arial"/>
      <charset val="204"/>
    </font>
    <font>
      <b/>
      <sz val="12"/>
      <color indexed="8"/>
      <name val="Calibri"/>
      <charset val="204"/>
    </font>
    <font>
      <sz val="9"/>
      <color indexed="8"/>
      <name val="Calibri"/>
      <charset val="204"/>
    </font>
    <font>
      <sz val="10"/>
      <color indexed="8"/>
      <name val="Calibri"/>
      <charset val="204"/>
    </font>
    <font>
      <sz val="9"/>
      <color indexed="14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2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1" fontId="9" fillId="5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8CBAD"/>
      <rgbColor rgb="00FCE4D6"/>
      <rgbColor rgb="00FA16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showRowColHeaders="0" tabSelected="1" topLeftCell="B1" workbookViewId="0"/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30"/>
      <c r="C4" s="30" t="s">
        <v>3</v>
      </c>
      <c r="D4" s="30"/>
      <c r="E4" s="30"/>
      <c r="F4" s="30"/>
      <c r="G4" s="30" t="s">
        <v>4</v>
      </c>
      <c r="H4" s="30"/>
      <c r="I4" s="30"/>
      <c r="J4" s="30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30"/>
      <c r="C5" s="30" t="s">
        <v>5</v>
      </c>
      <c r="D5" s="30" t="s">
        <v>5</v>
      </c>
      <c r="E5" s="30" t="s">
        <v>6</v>
      </c>
      <c r="F5" s="30" t="s">
        <v>6</v>
      </c>
      <c r="G5" s="30" t="s">
        <v>5</v>
      </c>
      <c r="H5" s="30" t="s">
        <v>5</v>
      </c>
      <c r="I5" s="30" t="s">
        <v>6</v>
      </c>
      <c r="J5" s="30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1">
        <v>1871</v>
      </c>
      <c r="D6" s="31"/>
      <c r="E6" s="32">
        <v>-11.5</v>
      </c>
      <c r="F6" s="32"/>
      <c r="G6" s="33">
        <v>17016</v>
      </c>
      <c r="H6" s="33"/>
      <c r="I6" s="32">
        <v>-7.2</v>
      </c>
      <c r="J6" s="32"/>
      <c r="K6" s="5"/>
      <c r="L6" s="6"/>
      <c r="M6" s="1"/>
      <c r="N6" s="1"/>
      <c r="O6" s="1"/>
      <c r="P6" s="1"/>
    </row>
    <row r="7" spans="1:32" ht="23.25" customHeight="1" x14ac:dyDescent="0.2">
      <c r="A7" s="2"/>
      <c r="B7" s="4" t="s">
        <v>8</v>
      </c>
      <c r="C7" s="31">
        <v>161</v>
      </c>
      <c r="D7" s="31"/>
      <c r="E7" s="31">
        <v>-14.4</v>
      </c>
      <c r="F7" s="31"/>
      <c r="G7" s="31">
        <v>1349</v>
      </c>
      <c r="H7" s="31"/>
      <c r="I7" s="31">
        <v>-11.9</v>
      </c>
      <c r="J7" s="31"/>
      <c r="K7" s="3"/>
      <c r="L7" s="1"/>
      <c r="M7" s="1"/>
      <c r="N7" s="1"/>
      <c r="O7" s="1"/>
      <c r="P7" s="1"/>
    </row>
    <row r="8" spans="1:32" ht="16.5" customHeight="1" x14ac:dyDescent="0.2">
      <c r="A8" s="2"/>
      <c r="B8" s="4" t="s">
        <v>9</v>
      </c>
      <c r="C8" s="31">
        <v>18</v>
      </c>
      <c r="D8" s="31"/>
      <c r="E8" s="31">
        <v>-40</v>
      </c>
      <c r="F8" s="31"/>
      <c r="G8" s="31">
        <v>164</v>
      </c>
      <c r="H8" s="31"/>
      <c r="I8" s="31">
        <v>-12.8</v>
      </c>
      <c r="J8" s="31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1">
        <v>181</v>
      </c>
      <c r="D9" s="31"/>
      <c r="E9" s="31">
        <v>-21.6</v>
      </c>
      <c r="F9" s="31"/>
      <c r="G9" s="31">
        <v>1784</v>
      </c>
      <c r="H9" s="31"/>
      <c r="I9" s="31">
        <v>-12</v>
      </c>
      <c r="J9" s="31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7" t="s">
        <v>11</v>
      </c>
      <c r="C10" s="34">
        <v>9.0452261306532673</v>
      </c>
      <c r="D10" s="34"/>
      <c r="E10" s="34">
        <f>C8/(C8+C9)*100</f>
        <v>9.0452261306532673</v>
      </c>
      <c r="F10" s="34"/>
      <c r="G10" s="34">
        <v>8.4188911704312108</v>
      </c>
      <c r="H10" s="34"/>
      <c r="I10" s="34">
        <f>G8/(G8+G9)*100</f>
        <v>8.4188911704312108</v>
      </c>
      <c r="J10" s="34"/>
      <c r="K10" s="3"/>
      <c r="L10" s="1"/>
      <c r="M10" s="8"/>
      <c r="N10" s="8"/>
      <c r="O10" s="8"/>
      <c r="P10" s="8"/>
    </row>
    <row r="11" spans="1:32" ht="3.75" customHeight="1" x14ac:dyDescent="0.2">
      <c r="A11" s="1"/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8"/>
      <c r="N11" s="8"/>
      <c r="O11" s="8"/>
      <c r="P11" s="8"/>
    </row>
    <row r="12" spans="1:32" ht="14.45" hidden="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12</v>
      </c>
      <c r="D14" s="13" t="s">
        <v>13</v>
      </c>
      <c r="E14" s="13" t="s">
        <v>14</v>
      </c>
      <c r="F14" s="13" t="s">
        <v>11</v>
      </c>
      <c r="G14" s="13" t="s">
        <v>12</v>
      </c>
      <c r="H14" s="13" t="s">
        <v>13</v>
      </c>
      <c r="I14" s="13" t="s">
        <v>14</v>
      </c>
      <c r="J14" s="13" t="s">
        <v>11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37" t="s">
        <v>15</v>
      </c>
      <c r="C15" s="38"/>
      <c r="D15" s="38"/>
      <c r="E15" s="38"/>
      <c r="F15" s="38"/>
      <c r="G15" s="38"/>
      <c r="H15" s="38"/>
      <c r="I15" s="38"/>
      <c r="J15" s="38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38"/>
      <c r="C16" s="38"/>
      <c r="D16" s="38"/>
      <c r="E16" s="38"/>
      <c r="F16" s="38"/>
      <c r="G16" s="38"/>
      <c r="H16" s="38"/>
      <c r="I16" s="38"/>
      <c r="J16" s="38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38"/>
      <c r="C17" s="38"/>
      <c r="D17" s="38"/>
      <c r="E17" s="38"/>
      <c r="F17" s="38"/>
      <c r="G17" s="38"/>
      <c r="H17" s="38"/>
      <c r="I17" s="38"/>
      <c r="J17" s="38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16</v>
      </c>
      <c r="C18" s="16">
        <v>86</v>
      </c>
      <c r="D18" s="17">
        <v>-14.9</v>
      </c>
      <c r="E18" s="17">
        <v>53.41614906832298</v>
      </c>
      <c r="F18" s="39">
        <f>C19/(C19+C20)*100</f>
        <v>6.4516129032258061</v>
      </c>
      <c r="G18" s="18">
        <v>713</v>
      </c>
      <c r="H18" s="19">
        <v>-9.4</v>
      </c>
      <c r="I18" s="17">
        <v>52.853965900667163</v>
      </c>
      <c r="J18" s="39">
        <f>G19/(G19+G20)*100</f>
        <v>8.9873417721518987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9</v>
      </c>
      <c r="C19" s="16">
        <v>6</v>
      </c>
      <c r="D19" s="17">
        <v>-45.5</v>
      </c>
      <c r="E19" s="17">
        <v>33.333333333333329</v>
      </c>
      <c r="F19" s="39"/>
      <c r="G19" s="18">
        <v>71</v>
      </c>
      <c r="H19" s="20">
        <v>0</v>
      </c>
      <c r="I19" s="17">
        <v>43.292682926829265</v>
      </c>
      <c r="J19" s="39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10</v>
      </c>
      <c r="C20" s="16">
        <v>87</v>
      </c>
      <c r="D20" s="17">
        <v>-14.7</v>
      </c>
      <c r="E20" s="17">
        <v>48.066298342541437</v>
      </c>
      <c r="F20" s="39"/>
      <c r="G20" s="18">
        <v>719</v>
      </c>
      <c r="H20" s="19">
        <v>-11.3</v>
      </c>
      <c r="I20" s="17">
        <v>40.302690582959642</v>
      </c>
      <c r="J20" s="39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37" t="s">
        <v>17</v>
      </c>
      <c r="C21" s="38"/>
      <c r="D21" s="38"/>
      <c r="E21" s="38"/>
      <c r="F21" s="38"/>
      <c r="G21" s="38"/>
      <c r="H21" s="38"/>
      <c r="I21" s="38"/>
      <c r="J21" s="38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38"/>
      <c r="C22" s="38"/>
      <c r="D22" s="38"/>
      <c r="E22" s="38"/>
      <c r="F22" s="38"/>
      <c r="G22" s="38"/>
      <c r="H22" s="38"/>
      <c r="I22" s="38"/>
      <c r="J22" s="38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38"/>
      <c r="C23" s="38"/>
      <c r="D23" s="38"/>
      <c r="E23" s="38"/>
      <c r="F23" s="38"/>
      <c r="G23" s="38"/>
      <c r="H23" s="38"/>
      <c r="I23" s="38"/>
      <c r="J23" s="38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16</v>
      </c>
      <c r="C24" s="16">
        <v>45</v>
      </c>
      <c r="D24" s="17">
        <v>-8.1999999999999993</v>
      </c>
      <c r="E24" s="21">
        <v>27.950310559006208</v>
      </c>
      <c r="F24" s="39">
        <f>C25/(C25+C26)*100</f>
        <v>17.391304347826086</v>
      </c>
      <c r="G24" s="18">
        <v>343</v>
      </c>
      <c r="H24" s="19">
        <v>-9.6999999999999993</v>
      </c>
      <c r="I24" s="17">
        <v>25.42624166048925</v>
      </c>
      <c r="J24" s="39">
        <f>G25/(G25+G26)*100</f>
        <v>13.128491620111731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9</v>
      </c>
      <c r="C25" s="16">
        <v>8</v>
      </c>
      <c r="D25" s="17">
        <v>-33.299999999999997</v>
      </c>
      <c r="E25" s="17">
        <v>44.444444444444443</v>
      </c>
      <c r="F25" s="39"/>
      <c r="G25" s="18">
        <v>47</v>
      </c>
      <c r="H25" s="19">
        <v>-4.0999999999999996</v>
      </c>
      <c r="I25" s="17">
        <v>28.658536585365852</v>
      </c>
      <c r="J25" s="39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10</v>
      </c>
      <c r="C26" s="16">
        <v>38</v>
      </c>
      <c r="D26" s="17">
        <v>-7.3</v>
      </c>
      <c r="E26" s="21">
        <v>20.994475138121548</v>
      </c>
      <c r="F26" s="39"/>
      <c r="G26" s="18">
        <v>311</v>
      </c>
      <c r="H26" s="19">
        <v>-11.9</v>
      </c>
      <c r="I26" s="17">
        <v>17.432735426008968</v>
      </c>
      <c r="J26" s="39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37" t="s">
        <v>18</v>
      </c>
      <c r="C27" s="38"/>
      <c r="D27" s="38"/>
      <c r="E27" s="38"/>
      <c r="F27" s="38"/>
      <c r="G27" s="38"/>
      <c r="H27" s="38"/>
      <c r="I27" s="38"/>
      <c r="J27" s="38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38"/>
      <c r="C28" s="38"/>
      <c r="D28" s="38"/>
      <c r="E28" s="38"/>
      <c r="F28" s="38"/>
      <c r="G28" s="38"/>
      <c r="H28" s="38"/>
      <c r="I28" s="38"/>
      <c r="J28" s="38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38"/>
      <c r="C29" s="38"/>
      <c r="D29" s="38"/>
      <c r="E29" s="38"/>
      <c r="F29" s="38"/>
      <c r="G29" s="38"/>
      <c r="H29" s="38"/>
      <c r="I29" s="38"/>
      <c r="J29" s="38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16</v>
      </c>
      <c r="C30" s="16">
        <v>46</v>
      </c>
      <c r="D30" s="17">
        <v>-25.8</v>
      </c>
      <c r="E30" s="17">
        <v>28.571428571428569</v>
      </c>
      <c r="F30" s="39">
        <f>C31/(C31+C32)*100</f>
        <v>5.5555555555555554</v>
      </c>
      <c r="G30" s="18">
        <v>496</v>
      </c>
      <c r="H30" s="19">
        <v>-14.8</v>
      </c>
      <c r="I30" s="17">
        <v>36.767976278724987</v>
      </c>
      <c r="J30" s="39">
        <f>G31/(G31+G32)*100</f>
        <v>5.8902275769745644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9</v>
      </c>
      <c r="C31" s="16">
        <v>3</v>
      </c>
      <c r="D31" s="21">
        <v>-50</v>
      </c>
      <c r="E31" s="17">
        <v>16.666666666666664</v>
      </c>
      <c r="F31" s="39"/>
      <c r="G31" s="18">
        <v>44</v>
      </c>
      <c r="H31" s="19">
        <v>-26.7</v>
      </c>
      <c r="I31" s="17">
        <v>26.829268292682929</v>
      </c>
      <c r="J31" s="39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10</v>
      </c>
      <c r="C32" s="16">
        <v>51</v>
      </c>
      <c r="D32" s="21">
        <v>-37</v>
      </c>
      <c r="E32" s="17">
        <v>28.176795580110497</v>
      </c>
      <c r="F32" s="39"/>
      <c r="G32" s="18">
        <v>703</v>
      </c>
      <c r="H32" s="19">
        <v>-11.7</v>
      </c>
      <c r="I32" s="17">
        <v>39.405829596412559</v>
      </c>
      <c r="J32" s="39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37" t="s">
        <v>19</v>
      </c>
      <c r="C33" s="38"/>
      <c r="D33" s="38"/>
      <c r="E33" s="38"/>
      <c r="F33" s="38"/>
      <c r="G33" s="38"/>
      <c r="H33" s="38"/>
      <c r="I33" s="38"/>
      <c r="J33" s="38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38"/>
      <c r="C35" s="38"/>
      <c r="D35" s="38"/>
      <c r="E35" s="38"/>
      <c r="F35" s="38"/>
      <c r="G35" s="38"/>
      <c r="H35" s="38"/>
      <c r="I35" s="38"/>
      <c r="J35" s="38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16</v>
      </c>
      <c r="C36" s="16">
        <v>6</v>
      </c>
      <c r="D36" s="21">
        <v>-25</v>
      </c>
      <c r="E36" s="17">
        <v>3.7267080745341614</v>
      </c>
      <c r="F36" s="39">
        <f>C37/(C37+C38)*100</f>
        <v>16.666666666666664</v>
      </c>
      <c r="G36" s="18">
        <v>45</v>
      </c>
      <c r="H36" s="19">
        <v>-27.4</v>
      </c>
      <c r="I36" s="17">
        <v>3.3358042994810972</v>
      </c>
      <c r="J36" s="39">
        <f>G37/(G37+G38)*100</f>
        <v>4.4444444444444446</v>
      </c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9</v>
      </c>
      <c r="C37" s="16">
        <v>1</v>
      </c>
      <c r="D37" s="21">
        <v>0</v>
      </c>
      <c r="E37" s="17">
        <v>5.5555555555555554</v>
      </c>
      <c r="F37" s="39"/>
      <c r="G37" s="18">
        <v>2</v>
      </c>
      <c r="H37" s="20">
        <v>-75</v>
      </c>
      <c r="I37" s="17">
        <v>1.2195121951219512</v>
      </c>
      <c r="J37" s="39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10</v>
      </c>
      <c r="C38" s="16">
        <v>5</v>
      </c>
      <c r="D38" s="17">
        <v>-28.6</v>
      </c>
      <c r="E38" s="17">
        <v>2.7624309392265194</v>
      </c>
      <c r="F38" s="39"/>
      <c r="G38" s="18">
        <v>43</v>
      </c>
      <c r="H38" s="19">
        <v>-20.399999999999999</v>
      </c>
      <c r="I38" s="17">
        <v>2.4103139013452917</v>
      </c>
      <c r="J38" s="39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37" t="s">
        <v>20</v>
      </c>
      <c r="C39" s="38"/>
      <c r="D39" s="38"/>
      <c r="E39" s="38"/>
      <c r="F39" s="38"/>
      <c r="G39" s="38"/>
      <c r="H39" s="38"/>
      <c r="I39" s="38"/>
      <c r="J39" s="38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16</v>
      </c>
      <c r="C42" s="16">
        <v>63</v>
      </c>
      <c r="D42" s="21">
        <v>-16</v>
      </c>
      <c r="E42" s="17">
        <v>39.130434782608695</v>
      </c>
      <c r="F42" s="39">
        <f>C43/(C43+C44)*100</f>
        <v>5.8823529411764701</v>
      </c>
      <c r="G42" s="18">
        <v>609</v>
      </c>
      <c r="H42" s="19">
        <v>-8.6</v>
      </c>
      <c r="I42" s="17">
        <v>45.144551519644182</v>
      </c>
      <c r="J42" s="39">
        <f>G43/(G43+G44)*100</f>
        <v>6.4361191162343898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9</v>
      </c>
      <c r="C43" s="16">
        <v>5</v>
      </c>
      <c r="D43" s="21">
        <v>-50</v>
      </c>
      <c r="E43" s="17">
        <v>27.777777777777779</v>
      </c>
      <c r="F43" s="39"/>
      <c r="G43" s="18">
        <v>67</v>
      </c>
      <c r="H43" s="19">
        <v>-9.5</v>
      </c>
      <c r="I43" s="17">
        <v>40.853658536585364</v>
      </c>
      <c r="J43" s="39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10</v>
      </c>
      <c r="C44" s="16">
        <v>80</v>
      </c>
      <c r="D44" s="17">
        <v>-29.8</v>
      </c>
      <c r="E44" s="17">
        <v>44.19889502762431</v>
      </c>
      <c r="F44" s="39"/>
      <c r="G44" s="18">
        <v>974</v>
      </c>
      <c r="H44" s="19">
        <v>-6.9</v>
      </c>
      <c r="I44" s="17">
        <v>54.596412556053806</v>
      </c>
      <c r="J44" s="39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37" t="s">
        <v>21</v>
      </c>
      <c r="C45" s="38"/>
      <c r="D45" s="38"/>
      <c r="E45" s="38"/>
      <c r="F45" s="38"/>
      <c r="G45" s="38"/>
      <c r="H45" s="38"/>
      <c r="I45" s="38"/>
      <c r="J45" s="38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38"/>
      <c r="C46" s="38"/>
      <c r="D46" s="38"/>
      <c r="E46" s="38"/>
      <c r="F46" s="38"/>
      <c r="G46" s="38"/>
      <c r="H46" s="38"/>
      <c r="I46" s="38"/>
      <c r="J46" s="38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16</v>
      </c>
      <c r="C48" s="16">
        <v>16</v>
      </c>
      <c r="D48" s="17">
        <v>-40.700000000000003</v>
      </c>
      <c r="E48" s="17">
        <v>9.9378881987577632</v>
      </c>
      <c r="F48" s="39">
        <f>C49/(C49+C50)*100</f>
        <v>9.5238095238095237</v>
      </c>
      <c r="G48" s="18">
        <v>141</v>
      </c>
      <c r="H48" s="19">
        <v>-9.6</v>
      </c>
      <c r="I48" s="17">
        <v>10.452186805040771</v>
      </c>
      <c r="J48" s="39">
        <f>G49/(G49+G50)*100</f>
        <v>10.679611650485436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9</v>
      </c>
      <c r="C49" s="16">
        <v>2</v>
      </c>
      <c r="D49" s="21">
        <v>-50</v>
      </c>
      <c r="E49" s="17">
        <v>11.111111111111111</v>
      </c>
      <c r="F49" s="39"/>
      <c r="G49" s="18">
        <v>22</v>
      </c>
      <c r="H49" s="19">
        <v>-18.5</v>
      </c>
      <c r="I49" s="17">
        <v>13.414634146341465</v>
      </c>
      <c r="J49" s="39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10</v>
      </c>
      <c r="C50" s="16">
        <v>19</v>
      </c>
      <c r="D50" s="17">
        <v>-38.700000000000003</v>
      </c>
      <c r="E50" s="17">
        <v>10.497237569060774</v>
      </c>
      <c r="F50" s="39"/>
      <c r="G50" s="18">
        <v>184</v>
      </c>
      <c r="H50" s="19">
        <v>-18.2</v>
      </c>
      <c r="I50" s="17">
        <v>10.31390134529148</v>
      </c>
      <c r="J50" s="39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37" t="s">
        <v>22</v>
      </c>
      <c r="C51" s="38"/>
      <c r="D51" s="38"/>
      <c r="E51" s="38"/>
      <c r="F51" s="38"/>
      <c r="G51" s="38"/>
      <c r="H51" s="38"/>
      <c r="I51" s="38"/>
      <c r="J51" s="38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38"/>
      <c r="C53" s="38"/>
      <c r="D53" s="38"/>
      <c r="E53" s="38"/>
      <c r="F53" s="38"/>
      <c r="G53" s="38"/>
      <c r="H53" s="38"/>
      <c r="I53" s="38"/>
      <c r="J53" s="38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16</v>
      </c>
      <c r="C54" s="16">
        <v>44</v>
      </c>
      <c r="D54" s="17">
        <v>-10.199999999999999</v>
      </c>
      <c r="E54" s="17">
        <v>27.329192546583851</v>
      </c>
      <c r="F54" s="39">
        <f>C55/(C55+C56)*100</f>
        <v>17.777777777777779</v>
      </c>
      <c r="G54" s="18">
        <v>331</v>
      </c>
      <c r="H54" s="19">
        <v>-11.7</v>
      </c>
      <c r="I54" s="17">
        <v>24.536693847294291</v>
      </c>
      <c r="J54" s="39">
        <f>G55/(G55+G56)*100</f>
        <v>12.711864406779661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9</v>
      </c>
      <c r="C55" s="16">
        <v>8</v>
      </c>
      <c r="D55" s="17">
        <v>-33.299999999999997</v>
      </c>
      <c r="E55" s="17">
        <v>44.444444444444443</v>
      </c>
      <c r="F55" s="39"/>
      <c r="G55" s="18">
        <v>45</v>
      </c>
      <c r="H55" s="19">
        <v>-8.1999999999999993</v>
      </c>
      <c r="I55" s="17">
        <v>27.439024390243905</v>
      </c>
      <c r="J55" s="39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10</v>
      </c>
      <c r="C56" s="16">
        <v>37</v>
      </c>
      <c r="D56" s="17">
        <v>-17.8</v>
      </c>
      <c r="E56" s="17">
        <v>20.441988950276244</v>
      </c>
      <c r="F56" s="39"/>
      <c r="G56" s="18">
        <v>309</v>
      </c>
      <c r="H56" s="19">
        <v>-11.7</v>
      </c>
      <c r="I56" s="17">
        <v>17.320627802690584</v>
      </c>
      <c r="J56" s="39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37" t="s">
        <v>23</v>
      </c>
      <c r="C57" s="38"/>
      <c r="D57" s="38"/>
      <c r="E57" s="38"/>
      <c r="F57" s="38"/>
      <c r="G57" s="38"/>
      <c r="H57" s="38"/>
      <c r="I57" s="38"/>
      <c r="J57" s="38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38"/>
      <c r="C58" s="38"/>
      <c r="D58" s="38"/>
      <c r="E58" s="38"/>
      <c r="F58" s="38"/>
      <c r="G58" s="38"/>
      <c r="H58" s="38"/>
      <c r="I58" s="38"/>
      <c r="J58" s="38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38"/>
      <c r="C59" s="38"/>
      <c r="D59" s="38"/>
      <c r="E59" s="38"/>
      <c r="F59" s="38"/>
      <c r="G59" s="38"/>
      <c r="H59" s="38"/>
      <c r="I59" s="38"/>
      <c r="J59" s="38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16</v>
      </c>
      <c r="C60" s="22">
        <v>17</v>
      </c>
      <c r="D60" s="23">
        <v>41.7</v>
      </c>
      <c r="E60" s="17">
        <v>10.559006211180124</v>
      </c>
      <c r="F60" s="39">
        <f>C61/(C61+C62)*100</f>
        <v>8.3333333333333321</v>
      </c>
      <c r="G60" s="24">
        <v>141</v>
      </c>
      <c r="H60" s="25">
        <v>15.6</v>
      </c>
      <c r="I60" s="17">
        <v>10.452186805040771</v>
      </c>
      <c r="J60" s="39">
        <f>G61/(G61+G62)*100</f>
        <v>12.121212121212121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9</v>
      </c>
      <c r="C61" s="16">
        <v>2</v>
      </c>
      <c r="D61" s="21">
        <v>0</v>
      </c>
      <c r="E61" s="17">
        <v>11.111111111111111</v>
      </c>
      <c r="F61" s="39"/>
      <c r="G61" s="24">
        <v>24</v>
      </c>
      <c r="H61" s="26">
        <v>60</v>
      </c>
      <c r="I61" s="17">
        <v>14.634146341463413</v>
      </c>
      <c r="J61" s="39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10</v>
      </c>
      <c r="C62" s="22">
        <v>22</v>
      </c>
      <c r="D62" s="23">
        <v>57.1</v>
      </c>
      <c r="E62" s="17">
        <v>12.154696132596685</v>
      </c>
      <c r="F62" s="39"/>
      <c r="G62" s="24">
        <v>174</v>
      </c>
      <c r="H62" s="25">
        <v>13.7</v>
      </c>
      <c r="I62" s="17">
        <v>9.753363228699552</v>
      </c>
      <c r="J62" s="39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37" t="s">
        <v>24</v>
      </c>
      <c r="C63" s="38"/>
      <c r="D63" s="38"/>
      <c r="E63" s="38"/>
      <c r="F63" s="38"/>
      <c r="G63" s="38"/>
      <c r="H63" s="38"/>
      <c r="I63" s="38"/>
      <c r="J63" s="38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38"/>
      <c r="C64" s="38"/>
      <c r="D64" s="38"/>
      <c r="E64" s="38"/>
      <c r="F64" s="38"/>
      <c r="G64" s="38"/>
      <c r="H64" s="38"/>
      <c r="I64" s="38"/>
      <c r="J64" s="38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38"/>
      <c r="C65" s="38"/>
      <c r="D65" s="38"/>
      <c r="E65" s="38"/>
      <c r="F65" s="38"/>
      <c r="G65" s="38"/>
      <c r="H65" s="38"/>
      <c r="I65" s="38"/>
      <c r="J65" s="38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16</v>
      </c>
      <c r="C66" s="16">
        <v>6</v>
      </c>
      <c r="D66" s="21">
        <v>0</v>
      </c>
      <c r="E66" s="17">
        <v>3.7267080745341614</v>
      </c>
      <c r="F66" s="40">
        <f>C67/(C67+C68)*100</f>
        <v>0</v>
      </c>
      <c r="G66" s="18">
        <v>35</v>
      </c>
      <c r="H66" s="19">
        <v>-18.600000000000001</v>
      </c>
      <c r="I66" s="17">
        <v>2.5945144551519648</v>
      </c>
      <c r="J66" s="39">
        <f>G67/(G67+G68)*100</f>
        <v>10.416666666666668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9</v>
      </c>
      <c r="C67" s="16">
        <v>0</v>
      </c>
      <c r="D67" s="21"/>
      <c r="E67" s="17"/>
      <c r="F67" s="39"/>
      <c r="G67" s="24">
        <v>5</v>
      </c>
      <c r="H67" s="26">
        <v>25</v>
      </c>
      <c r="I67" s="21">
        <v>3.0487804878048781</v>
      </c>
      <c r="J67" s="39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10</v>
      </c>
      <c r="C68" s="22">
        <v>8</v>
      </c>
      <c r="D68" s="23">
        <v>14.3</v>
      </c>
      <c r="E68" s="17">
        <v>4.4198895027624303</v>
      </c>
      <c r="F68" s="39"/>
      <c r="G68" s="18">
        <v>43</v>
      </c>
      <c r="H68" s="19">
        <v>-30.6</v>
      </c>
      <c r="I68" s="17">
        <v>2.4103139013452917</v>
      </c>
      <c r="J68" s="39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37" t="s">
        <v>25</v>
      </c>
      <c r="C69" s="38"/>
      <c r="D69" s="38"/>
      <c r="E69" s="38"/>
      <c r="F69" s="38"/>
      <c r="G69" s="38"/>
      <c r="H69" s="38"/>
      <c r="I69" s="38"/>
      <c r="J69" s="38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38"/>
      <c r="C70" s="38"/>
      <c r="D70" s="38"/>
      <c r="E70" s="38"/>
      <c r="F70" s="38"/>
      <c r="G70" s="38"/>
      <c r="H70" s="38"/>
      <c r="I70" s="38"/>
      <c r="J70" s="38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38"/>
      <c r="C71" s="38"/>
      <c r="D71" s="38"/>
      <c r="E71" s="38"/>
      <c r="F71" s="38"/>
      <c r="G71" s="38"/>
      <c r="H71" s="38"/>
      <c r="I71" s="38"/>
      <c r="J71" s="38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16</v>
      </c>
      <c r="C72" s="16">
        <v>15</v>
      </c>
      <c r="D72" s="17">
        <v>-21.1</v>
      </c>
      <c r="E72" s="17">
        <v>9.316770186335404</v>
      </c>
      <c r="F72" s="39">
        <f>C73/(C73+C74)*100</f>
        <v>6.25</v>
      </c>
      <c r="G72" s="18">
        <v>92</v>
      </c>
      <c r="H72" s="19">
        <v>-45.6</v>
      </c>
      <c r="I72" s="17">
        <v>6.8198665678280204</v>
      </c>
      <c r="J72" s="40">
        <f>G73/(G73+G74)*100</f>
        <v>0.99009900990099009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9</v>
      </c>
      <c r="C73" s="16">
        <v>1</v>
      </c>
      <c r="D73" s="21">
        <v>-50</v>
      </c>
      <c r="E73" s="17">
        <v>5.5555555555555554</v>
      </c>
      <c r="F73" s="39"/>
      <c r="G73" s="18">
        <v>1</v>
      </c>
      <c r="H73" s="19">
        <v>-94.7</v>
      </c>
      <c r="I73" s="17">
        <v>0.6097560975609756</v>
      </c>
      <c r="J73" s="39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10</v>
      </c>
      <c r="C74" s="16">
        <v>15</v>
      </c>
      <c r="D74" s="21">
        <v>-25</v>
      </c>
      <c r="E74" s="17">
        <v>8.2872928176795568</v>
      </c>
      <c r="F74" s="39"/>
      <c r="G74" s="18">
        <v>100</v>
      </c>
      <c r="H74" s="19">
        <v>-47.6</v>
      </c>
      <c r="I74" s="17">
        <v>5.6053811659192831</v>
      </c>
      <c r="J74" s="39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37" t="s">
        <v>26</v>
      </c>
      <c r="C75" s="38"/>
      <c r="D75" s="38"/>
      <c r="E75" s="38"/>
      <c r="F75" s="38"/>
      <c r="G75" s="38"/>
      <c r="H75" s="38"/>
      <c r="I75" s="38"/>
      <c r="J75" s="38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38"/>
      <c r="C76" s="38"/>
      <c r="D76" s="38"/>
      <c r="E76" s="38"/>
      <c r="F76" s="38"/>
      <c r="G76" s="38"/>
      <c r="H76" s="38"/>
      <c r="I76" s="38"/>
      <c r="J76" s="38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38"/>
      <c r="C77" s="38"/>
      <c r="D77" s="38"/>
      <c r="E77" s="38"/>
      <c r="F77" s="38"/>
      <c r="G77" s="38"/>
      <c r="H77" s="38"/>
      <c r="I77" s="38"/>
      <c r="J77" s="38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16</v>
      </c>
      <c r="C78" s="16">
        <v>59</v>
      </c>
      <c r="D78" s="17">
        <v>-25.3</v>
      </c>
      <c r="E78" s="17">
        <v>36.645962732919259</v>
      </c>
      <c r="F78" s="39">
        <f>C79/(C79+C80)*100</f>
        <v>18.666666666666668</v>
      </c>
      <c r="G78" s="18">
        <v>449</v>
      </c>
      <c r="H78" s="20">
        <v>-14</v>
      </c>
      <c r="I78" s="17">
        <v>33.283914010378055</v>
      </c>
      <c r="J78" s="39">
        <f>G79/(G79+G80)*100</f>
        <v>12.205882352941176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9</v>
      </c>
      <c r="C79" s="22">
        <v>14</v>
      </c>
      <c r="D79" s="23">
        <v>16.7</v>
      </c>
      <c r="E79" s="17">
        <v>77.777777777777786</v>
      </c>
      <c r="F79" s="39"/>
      <c r="G79" s="18">
        <v>83</v>
      </c>
      <c r="H79" s="19">
        <v>-17.8</v>
      </c>
      <c r="I79" s="17">
        <v>50.609756097560975</v>
      </c>
      <c r="J79" s="39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10</v>
      </c>
      <c r="C80" s="16">
        <v>61</v>
      </c>
      <c r="D80" s="21">
        <v>-33</v>
      </c>
      <c r="E80" s="17">
        <v>33.701657458563538</v>
      </c>
      <c r="F80" s="39"/>
      <c r="G80" s="18">
        <v>597</v>
      </c>
      <c r="H80" s="20">
        <v>-15</v>
      </c>
      <c r="I80" s="17">
        <v>33.464125560538115</v>
      </c>
      <c r="J80" s="39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37" t="s">
        <v>27</v>
      </c>
      <c r="C81" s="38"/>
      <c r="D81" s="38"/>
      <c r="E81" s="38"/>
      <c r="F81" s="38"/>
      <c r="G81" s="38"/>
      <c r="H81" s="38"/>
      <c r="I81" s="38"/>
      <c r="J81" s="38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38"/>
      <c r="C82" s="38"/>
      <c r="D82" s="38"/>
      <c r="E82" s="38"/>
      <c r="F82" s="38"/>
      <c r="G82" s="38"/>
      <c r="H82" s="38"/>
      <c r="I82" s="38"/>
      <c r="J82" s="38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38"/>
      <c r="C83" s="38"/>
      <c r="D83" s="38"/>
      <c r="E83" s="38"/>
      <c r="F83" s="38"/>
      <c r="G83" s="38"/>
      <c r="H83" s="38"/>
      <c r="I83" s="38"/>
      <c r="J83" s="38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16</v>
      </c>
      <c r="C84" s="16">
        <v>102</v>
      </c>
      <c r="D84" s="17">
        <v>-6.4</v>
      </c>
      <c r="E84" s="17">
        <v>63.354037267080741</v>
      </c>
      <c r="F84" s="39">
        <f>C85/(C85+C86)*100</f>
        <v>3.225806451612903</v>
      </c>
      <c r="G84" s="18">
        <v>900</v>
      </c>
      <c r="H84" s="19">
        <v>-10.8</v>
      </c>
      <c r="I84" s="17">
        <v>66.716085989621945</v>
      </c>
      <c r="J84" s="39">
        <f>G85/(G85+G86)*100</f>
        <v>6.3880126182965302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9</v>
      </c>
      <c r="C85" s="16">
        <v>4</v>
      </c>
      <c r="D85" s="17">
        <v>-77.8</v>
      </c>
      <c r="E85" s="17">
        <v>22.222222222222221</v>
      </c>
      <c r="F85" s="39"/>
      <c r="G85" s="18">
        <v>81</v>
      </c>
      <c r="H85" s="19">
        <v>-6.9</v>
      </c>
      <c r="I85" s="17">
        <v>49.390243902439025</v>
      </c>
      <c r="J85" s="39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10</v>
      </c>
      <c r="C86" s="16">
        <v>120</v>
      </c>
      <c r="D86" s="17">
        <v>-14.3</v>
      </c>
      <c r="E86" s="17">
        <v>66.298342541436455</v>
      </c>
      <c r="F86" s="39"/>
      <c r="G86" s="18">
        <v>1187</v>
      </c>
      <c r="H86" s="19">
        <v>-10.4</v>
      </c>
      <c r="I86" s="17">
        <v>66.535874439461878</v>
      </c>
      <c r="J86" s="39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37" t="s">
        <v>28</v>
      </c>
      <c r="C87" s="38"/>
      <c r="D87" s="38"/>
      <c r="E87" s="38"/>
      <c r="F87" s="38"/>
      <c r="G87" s="38"/>
      <c r="H87" s="38"/>
      <c r="I87" s="38"/>
      <c r="J87" s="38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38"/>
      <c r="C89" s="38"/>
      <c r="D89" s="38"/>
      <c r="E89" s="38"/>
      <c r="F89" s="38"/>
      <c r="G89" s="38"/>
      <c r="H89" s="38"/>
      <c r="I89" s="38"/>
      <c r="J89" s="38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16</v>
      </c>
      <c r="C90" s="22">
        <v>38</v>
      </c>
      <c r="D90" s="23">
        <v>65.2</v>
      </c>
      <c r="E90" s="17">
        <v>23.602484472049689</v>
      </c>
      <c r="F90" s="39">
        <f>C91/(C91+C92)*100</f>
        <v>12.195121951219512</v>
      </c>
      <c r="G90" s="24">
        <v>473</v>
      </c>
      <c r="H90" s="25">
        <v>2.4</v>
      </c>
      <c r="I90" s="17">
        <v>35.06300963676798</v>
      </c>
      <c r="J90" s="39">
        <f>G91/(G91+G92)*100</f>
        <v>9.5870206489675525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9</v>
      </c>
      <c r="C91" s="22">
        <v>5</v>
      </c>
      <c r="D91" s="23">
        <v>66.7</v>
      </c>
      <c r="E91" s="17">
        <v>27.777777777777779</v>
      </c>
      <c r="F91" s="39"/>
      <c r="G91" s="24">
        <v>65</v>
      </c>
      <c r="H91" s="25">
        <v>38.299999999999997</v>
      </c>
      <c r="I91" s="17">
        <v>39.634146341463413</v>
      </c>
      <c r="J91" s="39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10</v>
      </c>
      <c r="C92" s="22">
        <v>36</v>
      </c>
      <c r="D92" s="23">
        <v>5.9</v>
      </c>
      <c r="E92" s="17">
        <v>19.88950276243094</v>
      </c>
      <c r="F92" s="39"/>
      <c r="G92" s="18">
        <v>613</v>
      </c>
      <c r="H92" s="19">
        <v>-0.6</v>
      </c>
      <c r="I92" s="17">
        <v>34.360986547085204</v>
      </c>
      <c r="J92" s="39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41" t="s">
        <v>29</v>
      </c>
      <c r="C97" s="41"/>
      <c r="D97" s="41"/>
      <c r="E97" s="41"/>
      <c r="F97" s="41"/>
      <c r="G97" s="41"/>
      <c r="H97" s="41"/>
      <c r="I97" s="1"/>
      <c r="J97" s="1"/>
      <c r="K97" s="1"/>
      <c r="L97" s="1"/>
      <c r="M97" s="1"/>
      <c r="N97" s="1"/>
      <c r="O97" s="1"/>
      <c r="P97" s="1"/>
    </row>
  </sheetData>
  <mergeCells count="69">
    <mergeCell ref="B97:H97"/>
    <mergeCell ref="B81:J83"/>
    <mergeCell ref="F84:F86"/>
    <mergeCell ref="J84:J86"/>
    <mergeCell ref="B87:J89"/>
    <mergeCell ref="F90:F92"/>
    <mergeCell ref="J90:J92"/>
    <mergeCell ref="B69:J71"/>
    <mergeCell ref="F72:F74"/>
    <mergeCell ref="J72:J74"/>
    <mergeCell ref="B75:J77"/>
    <mergeCell ref="F78:F80"/>
    <mergeCell ref="J78:J80"/>
    <mergeCell ref="B57:J59"/>
    <mergeCell ref="F60:F62"/>
    <mergeCell ref="J60:J62"/>
    <mergeCell ref="B63:J65"/>
    <mergeCell ref="F66:F68"/>
    <mergeCell ref="J66:J68"/>
    <mergeCell ref="B45:J47"/>
    <mergeCell ref="F48:F50"/>
    <mergeCell ref="J48:J50"/>
    <mergeCell ref="B51:J53"/>
    <mergeCell ref="F54:F56"/>
    <mergeCell ref="J54:J56"/>
    <mergeCell ref="B33:J35"/>
    <mergeCell ref="F36:F38"/>
    <mergeCell ref="J36:J38"/>
    <mergeCell ref="B39:J41"/>
    <mergeCell ref="F42:F44"/>
    <mergeCell ref="J42:J44"/>
    <mergeCell ref="B21:J23"/>
    <mergeCell ref="F24:F26"/>
    <mergeCell ref="J24:J26"/>
    <mergeCell ref="B27:J29"/>
    <mergeCell ref="F30:F32"/>
    <mergeCell ref="J30:J32"/>
    <mergeCell ref="C10:F10"/>
    <mergeCell ref="G10:J10"/>
    <mergeCell ref="M12:AF12"/>
    <mergeCell ref="B15:J17"/>
    <mergeCell ref="F18:F20"/>
    <mergeCell ref="J18:J20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</mergeCells>
  <pageMargins left="0.59055118110236227" right="0.39370078740157483" top="0.78740157480314965" bottom="0.78740157480314965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dcterms:created xsi:type="dcterms:W3CDTF">2016-10-04T05:49:06Z</dcterms:created>
  <dcterms:modified xsi:type="dcterms:W3CDTF">2017-01-27T07:42:44Z</dcterms:modified>
</cp:coreProperties>
</file>