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9020" windowHeight="12420" activeTab="0"/>
  </bookViews>
  <sheets>
    <sheet name="Форма 2" sheetId="1" r:id="rId1"/>
  </sheets>
  <definedNames>
    <definedName name="_xlnm.Print_Titles" localSheetId="0">'Форма 2'!$7:$7</definedName>
    <definedName name="_xlnm.Print_Area" localSheetId="0">'Форма 2'!$A$1:$FK$16</definedName>
  </definedNames>
  <calcPr fullCalcOnLoad="1"/>
</workbook>
</file>

<file path=xl/sharedStrings.xml><?xml version="1.0" encoding="utf-8"?>
<sst xmlns="http://schemas.openxmlformats.org/spreadsheetml/2006/main" count="58" uniqueCount="45">
  <si>
    <t>Дата 
исполнения мероприятия</t>
  </si>
  <si>
    <t>Объем финансирования</t>
  </si>
  <si>
    <t>Финансирование, тыс. руб.</t>
  </si>
  <si>
    <t>Указ Президента Российской Федерации от 7 мая 2012 г. № 596 
"О долгосрочной государственной экономической политике"</t>
  </si>
  <si>
    <t>Итого по Указу</t>
  </si>
  <si>
    <t>Итого по мероприятию</t>
  </si>
  <si>
    <r>
      <t xml:space="preserve">КБ субъекта Российской Федерации, включая ТГВФ </t>
    </r>
    <r>
      <rPr>
        <vertAlign val="superscript"/>
        <sz val="8.75"/>
        <rFont val="Times New Roman"/>
        <family val="1"/>
      </rPr>
      <t>13</t>
    </r>
  </si>
  <si>
    <r>
      <t xml:space="preserve">в том числе целевые МБТ
из ФБ </t>
    </r>
    <r>
      <rPr>
        <i/>
        <vertAlign val="superscript"/>
        <sz val="8.75"/>
        <rFont val="Times New Roman"/>
        <family val="1"/>
      </rPr>
      <t>14</t>
    </r>
  </si>
  <si>
    <r>
      <t xml:space="preserve">Внебюджетное финансирование </t>
    </r>
    <r>
      <rPr>
        <vertAlign val="superscript"/>
        <sz val="8.75"/>
        <rFont val="Times New Roman"/>
        <family val="1"/>
      </rPr>
      <t>15</t>
    </r>
  </si>
  <si>
    <t>КБ субъекта Российской Федерации, включая ТГВФ</t>
  </si>
  <si>
    <t>в том числе целевые МБТ
из ФБ</t>
  </si>
  <si>
    <t>Внебюджетное финансирование</t>
  </si>
  <si>
    <t>Источник 
финансирования</t>
  </si>
  <si>
    <t>1</t>
  </si>
  <si>
    <t>2</t>
  </si>
  <si>
    <t>12</t>
  </si>
  <si>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</si>
  <si>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t>№ п/п</t>
  </si>
  <si>
    <t>Код бюджетной классификации 
Российской Федерации</t>
  </si>
  <si>
    <t>04</t>
  </si>
  <si>
    <t>0</t>
  </si>
  <si>
    <t>Формирование благоприятной инвестиционной среды в Калужской области</t>
  </si>
  <si>
    <t>Калужская область</t>
  </si>
  <si>
    <t>Увеличение доли продукции высокотехнологичных и наукоемких отраслей экономики в валовом региональном продукте в 1,3 раза к 2018 году относительно уровня 2011 года</t>
  </si>
  <si>
    <t>Создание 12,2 тыс. высокопроизводительных рабочих мест к 2020 году, отношение объема инвестиций в основной капитал к валовому региональному продукту на уровне 27 процентов к 2018 году</t>
  </si>
  <si>
    <t>31.12.2020</t>
  </si>
  <si>
    <t>Государственная программа Российской Федерации "Экономическое развитие и инновационная экономика"</t>
  </si>
  <si>
    <t xml:space="preserve"> Развитие предпринимательства и инноваций в Калужской области</t>
  </si>
  <si>
    <r>
      <t>Реквизиты документов, содержащих мероприятие</t>
    </r>
    <r>
      <rPr>
        <b/>
        <vertAlign val="superscript"/>
        <sz val="8.75"/>
        <rFont val="Times New Roman"/>
        <family val="1"/>
      </rPr>
      <t xml:space="preserve"> </t>
    </r>
  </si>
  <si>
    <t xml:space="preserve">Ожидаемый результат исполнения мероприятия </t>
  </si>
  <si>
    <t>план</t>
  </si>
  <si>
    <r>
      <t>факт</t>
    </r>
    <r>
      <rPr>
        <b/>
        <vertAlign val="superscript"/>
        <sz val="8.75"/>
        <rFont val="Times New Roman"/>
        <family val="1"/>
      </rPr>
      <t xml:space="preserve"> </t>
    </r>
  </si>
  <si>
    <t xml:space="preserve">Государственная программа Российской Федерации </t>
  </si>
  <si>
    <t>Отчетная дата (период) значения показателя (квартал)</t>
  </si>
  <si>
    <t xml:space="preserve">Рз </t>
  </si>
  <si>
    <t xml:space="preserve">Пр </t>
  </si>
  <si>
    <t xml:space="preserve">план </t>
  </si>
  <si>
    <t xml:space="preserve">факт </t>
  </si>
  <si>
    <t xml:space="preserve">Процент 
исполнения </t>
  </si>
  <si>
    <r>
      <t>Примечание</t>
    </r>
    <r>
      <rPr>
        <b/>
        <vertAlign val="superscript"/>
        <sz val="8.75"/>
        <rFont val="Times New Roman"/>
        <family val="1"/>
      </rPr>
      <t xml:space="preserve"> </t>
    </r>
  </si>
  <si>
    <t>Постановление Правительства Калужской области от 25.03.2019 № 171 "Об утверждении государственной программы Калужской области "Экономическое развитие в Калужской области"</t>
  </si>
  <si>
    <t>Постановление Правительства Калужской области от 08.02.2019 № 89 "Об утверждении государственной программы Калужской области "Развитие предпринимательства и инноваций в Калужской области"</t>
  </si>
  <si>
    <t>Финансирование  осуществлялось в рамках государственной программы Калужской области "Развитие предпринимательства и инноваций в Калужской области", утвержденной постановлением Правительства Калужской области от 08.02.2019 № 89</t>
  </si>
  <si>
    <t>Средства направлены на выполнение обязательств Калужской области по заключенным инвестиционным соглашениям, в том числе для обеспечения объектами инженерной и транспортной инфраструктуры индустриальных парков Калужской области.  
В настоящее время на территории Калужской области реализуется:
220 инвестиционных проектов, в том числе 116 предприятий уже введены в эксплуатацию;
новых инвестиционных проектов Калужской области составило 22 (общий объем инвестиций 40 230 млн. руб., количество рабочих мест –1 854), из них:
– 1 инвестиционный проект ООО «Кей Ту Си» (производство лакокрасочной продукции и сопутствующих материалов в аэрозольной упаковке, Боровский район) включен в реестр участников региональных инвестиционных проектов (общий заявленный объем инвестиций 80,0 млн. руб., количество рабочих мест – 30);
– 8 соглашений о намерениях (общий заявленный объем инвестиций 11 300,5 млн. рублей, количество рабочих мест – 770) заключено с компаниями: 
ООО «Нестле Россия» (Расширение производственных мощностей фабрики по производству сухих и влажных кормов для домашних животных, ИП «Ворсино»), 
АО «Почта России», ООО «Фрейт Вилладж Логистика» (Создание масштабного логистического центра - Мегахаба АО «Почта России»), 
АО «Русатом Гринвэй» (производственно-технический комплекс по переработке химических источников тока, ИП «Воротынск»);
ООО «Инноватикс-СК» (производство солнечного кремния и изделий на основе солнечной технологии, Боровская площадка ОЭЗ «Калуга»), 
ООО «КХАНН ВИЛЗ» (производство кованых дисков,  Боровская площадка ОЭЗ «Калуга»), 
ООО «Б-Фарм Продакшн» (производство готовых лекарственных средств,  Боровская площадка ОЭЗ «Калуга»), 
ООО «Архбум-Пак» (производство потребительской упаковки, Боровская площадка ОЭЗ «Калуга»), 
ООО «ЦИЛИНДЕРСРУС» (производство портальных и горизонтальных фрезерных обрабатывающих центров, Боровская площадка ОЭЗ «Калуга»),
– 5 соглашений об осуществлении промышленно-производственной деятельности в ОЭЗ ППТ «Калуга» (общий заявленный объем инвестиций 19 755,85 млн. руб., количество рабочих мест – 797)заключено с компаниями:
ЗАО «ХАЯТ КИМЬЯ Санайи А.Ш.» (производство бумажной продукции и продукции всех типов санитарно-гигиенического назначения, Боровская площадка ОЭЗ «Калуга»), 
 ООО «Ультра Декор Рус» (производство бумаги-основы из готовой целлюлозы,  Людиновская площадка ОЭЗ «Калуга»).
АО «БиоРИМ» (производство жидких и твердых лекарственных препаратов полного цикла, Боровская площадка ОЭЗ «Калуга»);
ООО «БАЗИС» (производство эластичных медицинских изделий, Людиновская площадка ОЭЗ «Калуга») (подано заявление о расторжении),
ООО «ЕВРОКЛИМА РУС ПРОДАКШН» (производство систем обработки и кондиционирования воздуха, Боровская площадка), 
– 4 инвестиционных проекта включены в реестр инвестиционных проектов (общий объем заявленных инвестиций 8 238,89 млн. руб., количество рабочих мест – 87): 
АО «Троицкая бумажная фабрика» (реконструкция технологического и энергетического оборудования),
2 проекта ООО «Нестле Россия» (расширение производственных мощностей фабрики влажных и сухих кормов для непродуктивных домашних животных),
ООО «Архбум тиссью групп» (склад готовой продукции со вспомогательными сооружениями);
– 3 соглашения о сотрудничестве в сфере реализации инвестиционных проектов (общий заявленный объем инвестиций 520 млн. руб., количество рабочих мест – 120) заключено с компаниями:
ООО «АМК-Троя Калуга» (изготовление столешниц, фасадов, стеновых панелей, угловых сегментов, индустриальный парк Ворсино, 
ООО «Пластвэй» (производство изделий из пластика),
ООО «МИЦУБИСИ МОТОРС РУС» (производство автомобилей марки Mitsubishi);
– 1 соглашение об осуществлении деятельности на территории  ТОСЭР «Сосенский» Калужской области (общий заявленный объем инвестиций 335,0 млн. руб., количество рабочих мест – 22) заключено с ООО «РУСТРЕЙДИНГ» (производство сыровяленых мясных деликатесов, Козельский район).</t>
  </si>
  <si>
    <t>IV квартал 2020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</si>
</sst>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[$-FC19]d\ mmmm\ yyyy\ &quot;г.&quot;"/>
    <numFmt numFmtId="176" formatCode="0.000%"/>
    <numFmt numFmtId="177" formatCode="0.0%"/>
  </numFmts>
  <fonts count="41">
    <font>
      <sz val="10"/>
      <name val="Arial Cyr"/>
      <family val="0"/>
    </font>
    <font>
      <b/>
      <sz val="8.75"/>
      <name val="Times New Roman"/>
      <family val="1"/>
    </font>
    <font>
      <b/>
      <vertAlign val="superscript"/>
      <sz val="8.75"/>
      <name val="Times New Roman"/>
      <family val="1"/>
    </font>
    <font>
      <sz val="8.75"/>
      <name val="Times New Roman"/>
      <family val="1"/>
    </font>
    <font>
      <vertAlign val="superscript"/>
      <sz val="8.75"/>
      <name val="Times New Roman"/>
      <family val="1"/>
    </font>
    <font>
      <i/>
      <sz val="8.75"/>
      <name val="Times New Roman"/>
      <family val="1"/>
    </font>
    <font>
      <i/>
      <vertAlign val="superscript"/>
      <sz val="8.7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4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textRotation="90" wrapText="1"/>
    </xf>
    <xf numFmtId="174" fontId="3" fillId="33" borderId="11" xfId="0" applyNumberFormat="1" applyFont="1" applyFill="1" applyBorder="1" applyAlignment="1">
      <alignment horizontal="center" vertical="center"/>
    </xf>
    <xf numFmtId="174" fontId="3" fillId="33" borderId="12" xfId="0" applyNumberFormat="1" applyFont="1" applyFill="1" applyBorder="1" applyAlignment="1">
      <alignment horizontal="center" vertical="center"/>
    </xf>
    <xf numFmtId="174" fontId="3" fillId="33" borderId="13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49" fontId="3" fillId="33" borderId="21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4" fontId="3" fillId="33" borderId="10" xfId="0" applyNumberFormat="1" applyFont="1" applyFill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174" fontId="3" fillId="33" borderId="11" xfId="0" applyNumberFormat="1" applyFont="1" applyFill="1" applyBorder="1" applyAlignment="1">
      <alignment horizontal="center" vertical="center" wrapText="1"/>
    </xf>
    <xf numFmtId="174" fontId="3" fillId="33" borderId="12" xfId="0" applyNumberFormat="1" applyFont="1" applyFill="1" applyBorder="1" applyAlignment="1">
      <alignment horizontal="center" vertical="center" wrapText="1"/>
    </xf>
    <xf numFmtId="174" fontId="3" fillId="33" borderId="13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177" fontId="1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K16"/>
  <sheetViews>
    <sheetView tabSelected="1" view="pageBreakPreview" zoomScaleSheetLayoutView="100" workbookViewId="0" topLeftCell="A1">
      <selection activeCell="CG16" sqref="CG16:DF16"/>
    </sheetView>
  </sheetViews>
  <sheetFormatPr defaultColWidth="0.875" defaultRowHeight="12.75"/>
  <cols>
    <col min="1" max="22" width="0.875" style="4" customWidth="1"/>
    <col min="23" max="23" width="1.75390625" style="4" customWidth="1"/>
    <col min="24" max="38" width="0.875" style="4" customWidth="1"/>
    <col min="39" max="39" width="1.37890625" style="4" customWidth="1"/>
    <col min="40" max="45" width="0.875" style="4" customWidth="1"/>
    <col min="46" max="46" width="3.625" style="4" customWidth="1"/>
    <col min="47" max="69" width="0.875" style="4" customWidth="1"/>
    <col min="70" max="70" width="0.2421875" style="4" customWidth="1"/>
    <col min="71" max="127" width="0.875" style="4" customWidth="1"/>
    <col min="128" max="143" width="1.75390625" style="4" customWidth="1"/>
    <col min="144" max="166" width="0.875" style="4" customWidth="1"/>
    <col min="167" max="167" width="17.625" style="4" customWidth="1"/>
    <col min="168" max="16384" width="0.875" style="4" customWidth="1"/>
  </cols>
  <sheetData>
    <row r="1" ht="3" customHeight="1"/>
    <row r="2" spans="1:167" s="1" customFormat="1" ht="27.75" customHeight="1">
      <c r="A2" s="32" t="s">
        <v>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4"/>
    </row>
    <row r="3" spans="1:167" s="1" customFormat="1" ht="17.25" customHeight="1">
      <c r="A3" s="35" t="s">
        <v>22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</row>
    <row r="4" spans="1:167" s="5" customFormat="1" ht="36.75" customHeight="1">
      <c r="A4" s="6" t="s">
        <v>17</v>
      </c>
      <c r="B4" s="6"/>
      <c r="C4" s="6"/>
      <c r="D4" s="6"/>
      <c r="E4" s="6"/>
      <c r="F4" s="6"/>
      <c r="G4" s="6" t="s">
        <v>28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 t="s">
        <v>29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 t="s">
        <v>0</v>
      </c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 t="s">
        <v>32</v>
      </c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 t="s">
        <v>33</v>
      </c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 t="s">
        <v>12</v>
      </c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 t="s">
        <v>2</v>
      </c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 t="s">
        <v>39</v>
      </c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</row>
    <row r="5" spans="1:167" s="5" customFormat="1" ht="47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45" t="s">
        <v>30</v>
      </c>
      <c r="AO5" s="45"/>
      <c r="AP5" s="45"/>
      <c r="AQ5" s="45"/>
      <c r="AR5" s="45"/>
      <c r="AS5" s="45"/>
      <c r="AT5" s="45"/>
      <c r="AU5" s="45" t="s">
        <v>31</v>
      </c>
      <c r="AV5" s="45"/>
      <c r="AW5" s="45"/>
      <c r="AX5" s="45"/>
      <c r="AY5" s="45"/>
      <c r="AZ5" s="45"/>
      <c r="BA5" s="45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 t="s">
        <v>18</v>
      </c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 t="s">
        <v>1</v>
      </c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9" t="s">
        <v>38</v>
      </c>
      <c r="EO5" s="9"/>
      <c r="EP5" s="9"/>
      <c r="EQ5" s="9"/>
      <c r="ER5" s="9"/>
      <c r="ES5" s="9"/>
      <c r="ET5" s="9"/>
      <c r="EU5" s="9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</row>
    <row r="6" spans="1:167" s="5" customFormat="1" ht="34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9" t="s">
        <v>34</v>
      </c>
      <c r="DH6" s="9"/>
      <c r="DI6" s="9"/>
      <c r="DJ6" s="9"/>
      <c r="DK6" s="9"/>
      <c r="DL6" s="9"/>
      <c r="DM6" s="9"/>
      <c r="DN6" s="9"/>
      <c r="DO6" s="9" t="s">
        <v>35</v>
      </c>
      <c r="DP6" s="9"/>
      <c r="DQ6" s="9"/>
      <c r="DR6" s="9"/>
      <c r="DS6" s="9"/>
      <c r="DT6" s="9"/>
      <c r="DU6" s="9"/>
      <c r="DV6" s="9"/>
      <c r="DW6" s="9"/>
      <c r="DX6" s="9" t="s">
        <v>36</v>
      </c>
      <c r="DY6" s="9"/>
      <c r="DZ6" s="9"/>
      <c r="EA6" s="9"/>
      <c r="EB6" s="9"/>
      <c r="EC6" s="9"/>
      <c r="ED6" s="9"/>
      <c r="EE6" s="9"/>
      <c r="EF6" s="9" t="s">
        <v>37</v>
      </c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</row>
    <row r="7" spans="1:167" s="2" customFormat="1" ht="12">
      <c r="A7" s="27">
        <v>1</v>
      </c>
      <c r="B7" s="27"/>
      <c r="C7" s="27"/>
      <c r="D7" s="27"/>
      <c r="E7" s="27"/>
      <c r="F7" s="27"/>
      <c r="G7" s="27">
        <v>2</v>
      </c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>
        <v>3</v>
      </c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>
        <v>4</v>
      </c>
      <c r="AO7" s="27"/>
      <c r="AP7" s="27"/>
      <c r="AQ7" s="27"/>
      <c r="AR7" s="27"/>
      <c r="AS7" s="27"/>
      <c r="AT7" s="27"/>
      <c r="AU7" s="27">
        <v>5</v>
      </c>
      <c r="AV7" s="27"/>
      <c r="AW7" s="27"/>
      <c r="AX7" s="27"/>
      <c r="AY7" s="27"/>
      <c r="AZ7" s="27"/>
      <c r="BA7" s="27"/>
      <c r="BB7" s="27">
        <v>6</v>
      </c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>
        <v>7</v>
      </c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>
        <v>8</v>
      </c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>
        <v>9</v>
      </c>
      <c r="DH7" s="27"/>
      <c r="DI7" s="27"/>
      <c r="DJ7" s="27"/>
      <c r="DK7" s="27"/>
      <c r="DL7" s="27"/>
      <c r="DM7" s="27"/>
      <c r="DN7" s="27"/>
      <c r="DO7" s="27">
        <v>10</v>
      </c>
      <c r="DP7" s="27"/>
      <c r="DQ7" s="27"/>
      <c r="DR7" s="27"/>
      <c r="DS7" s="27"/>
      <c r="DT7" s="27"/>
      <c r="DU7" s="27"/>
      <c r="DV7" s="27"/>
      <c r="DW7" s="27"/>
      <c r="DX7" s="27">
        <v>11</v>
      </c>
      <c r="DY7" s="27"/>
      <c r="DZ7" s="27"/>
      <c r="EA7" s="27"/>
      <c r="EB7" s="27"/>
      <c r="EC7" s="27"/>
      <c r="ED7" s="27"/>
      <c r="EE7" s="27"/>
      <c r="EF7" s="27">
        <v>12</v>
      </c>
      <c r="EG7" s="27"/>
      <c r="EH7" s="27"/>
      <c r="EI7" s="27"/>
      <c r="EJ7" s="27"/>
      <c r="EK7" s="27"/>
      <c r="EL7" s="27"/>
      <c r="EM7" s="27"/>
      <c r="EN7" s="27">
        <v>13</v>
      </c>
      <c r="EO7" s="27"/>
      <c r="EP7" s="27"/>
      <c r="EQ7" s="27"/>
      <c r="ER7" s="27"/>
      <c r="ES7" s="27"/>
      <c r="ET7" s="27"/>
      <c r="EU7" s="27"/>
      <c r="EV7" s="27">
        <v>14</v>
      </c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</row>
    <row r="8" spans="1:167" s="3" customFormat="1" ht="33.75" customHeight="1">
      <c r="A8" s="6" t="s">
        <v>3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28" t="s">
        <v>4</v>
      </c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8">
        <f>SUM(DX9,DX13)</f>
        <v>1546075.32</v>
      </c>
      <c r="DY8" s="8"/>
      <c r="DZ8" s="8"/>
      <c r="EA8" s="8"/>
      <c r="EB8" s="8"/>
      <c r="EC8" s="8"/>
      <c r="ED8" s="8"/>
      <c r="EE8" s="8"/>
      <c r="EF8" s="8">
        <f>SUM(EF9,EF13)</f>
        <v>923000.12</v>
      </c>
      <c r="EG8" s="8"/>
      <c r="EH8" s="8"/>
      <c r="EI8" s="8"/>
      <c r="EJ8" s="8"/>
      <c r="EK8" s="8"/>
      <c r="EL8" s="8"/>
      <c r="EM8" s="8"/>
      <c r="EN8" s="43">
        <f>EF8/DX8</f>
        <v>0.5969955719880452</v>
      </c>
      <c r="EO8" s="43"/>
      <c r="EP8" s="43"/>
      <c r="EQ8" s="43"/>
      <c r="ER8" s="43"/>
      <c r="ES8" s="43"/>
      <c r="ET8" s="43"/>
      <c r="EU8" s="43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</row>
    <row r="9" spans="1:167" s="3" customFormat="1" ht="32.25" customHeight="1">
      <c r="A9" s="6" t="s">
        <v>21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28" t="s">
        <v>5</v>
      </c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26">
        <f>SUM(DX10,DX12)</f>
        <v>1501407.7</v>
      </c>
      <c r="DY9" s="26"/>
      <c r="DZ9" s="26"/>
      <c r="EA9" s="26"/>
      <c r="EB9" s="26"/>
      <c r="EC9" s="26"/>
      <c r="ED9" s="26"/>
      <c r="EE9" s="26"/>
      <c r="EF9" s="26">
        <f>SUM(EF10,EF12)</f>
        <v>878332.5</v>
      </c>
      <c r="EG9" s="26"/>
      <c r="EH9" s="26"/>
      <c r="EI9" s="26"/>
      <c r="EJ9" s="26"/>
      <c r="EK9" s="26"/>
      <c r="EL9" s="26"/>
      <c r="EM9" s="26"/>
      <c r="EN9" s="43">
        <f>EF9/DX9</f>
        <v>0.5850059913772921</v>
      </c>
      <c r="EO9" s="43"/>
      <c r="EP9" s="43"/>
      <c r="EQ9" s="43"/>
      <c r="ER9" s="43"/>
      <c r="ES9" s="43"/>
      <c r="ET9" s="43"/>
      <c r="EU9" s="43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</row>
    <row r="10" spans="1:167" s="3" customFormat="1" ht="174.75" customHeight="1">
      <c r="A10" s="7" t="s">
        <v>13</v>
      </c>
      <c r="B10" s="7"/>
      <c r="C10" s="7"/>
      <c r="D10" s="7"/>
      <c r="E10" s="7"/>
      <c r="F10" s="7"/>
      <c r="G10" s="16" t="s">
        <v>40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8"/>
      <c r="X10" s="25" t="s">
        <v>24</v>
      </c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7" t="s">
        <v>25</v>
      </c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 t="s">
        <v>26</v>
      </c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 t="s">
        <v>44</v>
      </c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28" t="s">
        <v>6</v>
      </c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7" t="s">
        <v>19</v>
      </c>
      <c r="DH10" s="7"/>
      <c r="DI10" s="7"/>
      <c r="DJ10" s="7"/>
      <c r="DK10" s="7"/>
      <c r="DL10" s="7"/>
      <c r="DM10" s="7"/>
      <c r="DN10" s="7"/>
      <c r="DO10" s="7" t="s">
        <v>15</v>
      </c>
      <c r="DP10" s="7"/>
      <c r="DQ10" s="7"/>
      <c r="DR10" s="7"/>
      <c r="DS10" s="7"/>
      <c r="DT10" s="7"/>
      <c r="DU10" s="7"/>
      <c r="DV10" s="7"/>
      <c r="DW10" s="7"/>
      <c r="DX10" s="38">
        <v>1501407.7</v>
      </c>
      <c r="DY10" s="39"/>
      <c r="DZ10" s="39"/>
      <c r="EA10" s="39"/>
      <c r="EB10" s="39"/>
      <c r="EC10" s="39"/>
      <c r="ED10" s="39"/>
      <c r="EE10" s="40"/>
      <c r="EF10" s="13">
        <v>878332.5</v>
      </c>
      <c r="EG10" s="14"/>
      <c r="EH10" s="14"/>
      <c r="EI10" s="14"/>
      <c r="EJ10" s="14"/>
      <c r="EK10" s="14"/>
      <c r="EL10" s="14"/>
      <c r="EM10" s="15"/>
      <c r="EN10" s="37">
        <f>EF10/DX10</f>
        <v>0.5850059913772921</v>
      </c>
      <c r="EO10" s="37"/>
      <c r="EP10" s="37"/>
      <c r="EQ10" s="37"/>
      <c r="ER10" s="37"/>
      <c r="ES10" s="37"/>
      <c r="ET10" s="37"/>
      <c r="EU10" s="37"/>
      <c r="EV10" s="28" t="s">
        <v>43</v>
      </c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</row>
    <row r="11" spans="1:167" s="3" customFormat="1" ht="27" customHeight="1">
      <c r="A11" s="7"/>
      <c r="B11" s="7"/>
      <c r="C11" s="7"/>
      <c r="D11" s="7"/>
      <c r="E11" s="7"/>
      <c r="F11" s="7"/>
      <c r="G11" s="19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1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29" t="s">
        <v>7</v>
      </c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1"/>
      <c r="DG11" s="7" t="s">
        <v>20</v>
      </c>
      <c r="DH11" s="7"/>
      <c r="DI11" s="7"/>
      <c r="DJ11" s="7"/>
      <c r="DK11" s="7"/>
      <c r="DL11" s="7"/>
      <c r="DM11" s="7"/>
      <c r="DN11" s="7"/>
      <c r="DO11" s="7" t="s">
        <v>20</v>
      </c>
      <c r="DP11" s="7"/>
      <c r="DQ11" s="7"/>
      <c r="DR11" s="7"/>
      <c r="DS11" s="7"/>
      <c r="DT11" s="7"/>
      <c r="DU11" s="7"/>
      <c r="DV11" s="7"/>
      <c r="DW11" s="7"/>
      <c r="DX11" s="10">
        <v>0</v>
      </c>
      <c r="DY11" s="11"/>
      <c r="DZ11" s="11"/>
      <c r="EA11" s="11"/>
      <c r="EB11" s="11"/>
      <c r="EC11" s="11"/>
      <c r="ED11" s="11"/>
      <c r="EE11" s="12"/>
      <c r="EF11" s="10">
        <v>0</v>
      </c>
      <c r="EG11" s="11"/>
      <c r="EH11" s="11"/>
      <c r="EI11" s="11"/>
      <c r="EJ11" s="11"/>
      <c r="EK11" s="11"/>
      <c r="EL11" s="11"/>
      <c r="EM11" s="12"/>
      <c r="EN11" s="10">
        <v>0</v>
      </c>
      <c r="EO11" s="11"/>
      <c r="EP11" s="11"/>
      <c r="EQ11" s="11"/>
      <c r="ER11" s="11"/>
      <c r="ES11" s="11"/>
      <c r="ET11" s="11"/>
      <c r="EU11" s="12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</row>
    <row r="12" spans="1:167" s="3" customFormat="1" ht="409.5" customHeight="1">
      <c r="A12" s="7"/>
      <c r="B12" s="7"/>
      <c r="C12" s="7"/>
      <c r="D12" s="7"/>
      <c r="E12" s="7"/>
      <c r="F12" s="7"/>
      <c r="G12" s="2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4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28" t="s">
        <v>8</v>
      </c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7" t="s">
        <v>20</v>
      </c>
      <c r="DH12" s="7"/>
      <c r="DI12" s="7"/>
      <c r="DJ12" s="7"/>
      <c r="DK12" s="7"/>
      <c r="DL12" s="7"/>
      <c r="DM12" s="7"/>
      <c r="DN12" s="7"/>
      <c r="DO12" s="7" t="s">
        <v>20</v>
      </c>
      <c r="DP12" s="7"/>
      <c r="DQ12" s="7"/>
      <c r="DR12" s="7"/>
      <c r="DS12" s="7"/>
      <c r="DT12" s="7"/>
      <c r="DU12" s="7"/>
      <c r="DV12" s="7"/>
      <c r="DW12" s="7"/>
      <c r="DX12" s="36">
        <v>0</v>
      </c>
      <c r="DY12" s="36"/>
      <c r="DZ12" s="36"/>
      <c r="EA12" s="36"/>
      <c r="EB12" s="36"/>
      <c r="EC12" s="36"/>
      <c r="ED12" s="36"/>
      <c r="EE12" s="36"/>
      <c r="EF12" s="36">
        <v>0</v>
      </c>
      <c r="EG12" s="36"/>
      <c r="EH12" s="36"/>
      <c r="EI12" s="36"/>
      <c r="EJ12" s="36"/>
      <c r="EK12" s="36"/>
      <c r="EL12" s="36"/>
      <c r="EM12" s="36"/>
      <c r="EN12" s="36">
        <v>0</v>
      </c>
      <c r="EO12" s="36"/>
      <c r="EP12" s="36"/>
      <c r="EQ12" s="36"/>
      <c r="ER12" s="36"/>
      <c r="ES12" s="36"/>
      <c r="ET12" s="36"/>
      <c r="EU12" s="36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</row>
    <row r="13" spans="1:167" s="3" customFormat="1" ht="15" customHeight="1">
      <c r="A13" s="6" t="s">
        <v>27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28" t="s">
        <v>5</v>
      </c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8">
        <f>DX14+DX15+DX16</f>
        <v>44667.62</v>
      </c>
      <c r="DY13" s="8"/>
      <c r="DZ13" s="8"/>
      <c r="EA13" s="8"/>
      <c r="EB13" s="8"/>
      <c r="EC13" s="8"/>
      <c r="ED13" s="8"/>
      <c r="EE13" s="8"/>
      <c r="EF13" s="8">
        <f>EF14+EF15+EF16</f>
        <v>44667.62</v>
      </c>
      <c r="EG13" s="8"/>
      <c r="EH13" s="8"/>
      <c r="EI13" s="8"/>
      <c r="EJ13" s="8"/>
      <c r="EK13" s="8"/>
      <c r="EL13" s="8"/>
      <c r="EM13" s="8"/>
      <c r="EN13" s="43">
        <f>EF13/DX13</f>
        <v>1</v>
      </c>
      <c r="EO13" s="43"/>
      <c r="EP13" s="43"/>
      <c r="EQ13" s="43"/>
      <c r="ER13" s="43"/>
      <c r="ES13" s="43"/>
      <c r="ET13" s="43"/>
      <c r="EU13" s="43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</row>
    <row r="14" spans="1:167" s="3" customFormat="1" ht="68.25" customHeight="1">
      <c r="A14" s="7" t="s">
        <v>14</v>
      </c>
      <c r="B14" s="7"/>
      <c r="C14" s="7"/>
      <c r="D14" s="7"/>
      <c r="E14" s="7"/>
      <c r="F14" s="7"/>
      <c r="G14" s="7" t="s">
        <v>41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28" t="s">
        <v>23</v>
      </c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7" t="s">
        <v>25</v>
      </c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 t="s">
        <v>26</v>
      </c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 t="s">
        <v>44</v>
      </c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28" t="s">
        <v>9</v>
      </c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7" t="s">
        <v>19</v>
      </c>
      <c r="DH14" s="7"/>
      <c r="DI14" s="7"/>
      <c r="DJ14" s="7"/>
      <c r="DK14" s="7"/>
      <c r="DL14" s="7"/>
      <c r="DM14" s="7"/>
      <c r="DN14" s="7"/>
      <c r="DO14" s="7" t="s">
        <v>15</v>
      </c>
      <c r="DP14" s="7"/>
      <c r="DQ14" s="7"/>
      <c r="DR14" s="7"/>
      <c r="DS14" s="7"/>
      <c r="DT14" s="7"/>
      <c r="DU14" s="7"/>
      <c r="DV14" s="7"/>
      <c r="DW14" s="7"/>
      <c r="DX14" s="13">
        <v>44667.62</v>
      </c>
      <c r="DY14" s="14"/>
      <c r="DZ14" s="14"/>
      <c r="EA14" s="14"/>
      <c r="EB14" s="14"/>
      <c r="EC14" s="14"/>
      <c r="ED14" s="14"/>
      <c r="EE14" s="15"/>
      <c r="EF14" s="38">
        <v>44667.62</v>
      </c>
      <c r="EG14" s="39"/>
      <c r="EH14" s="39"/>
      <c r="EI14" s="39"/>
      <c r="EJ14" s="39"/>
      <c r="EK14" s="39"/>
      <c r="EL14" s="39"/>
      <c r="EM14" s="40"/>
      <c r="EN14" s="37">
        <f>EF14/DX14</f>
        <v>1</v>
      </c>
      <c r="EO14" s="37"/>
      <c r="EP14" s="37"/>
      <c r="EQ14" s="37"/>
      <c r="ER14" s="37"/>
      <c r="ES14" s="37"/>
      <c r="ET14" s="37"/>
      <c r="EU14" s="37"/>
      <c r="EV14" s="28" t="s">
        <v>42</v>
      </c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</row>
    <row r="15" spans="1:167" s="3" customFormat="1" ht="25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44" t="s">
        <v>10</v>
      </c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7" t="s">
        <v>20</v>
      </c>
      <c r="DH15" s="7"/>
      <c r="DI15" s="7"/>
      <c r="DJ15" s="7"/>
      <c r="DK15" s="7"/>
      <c r="DL15" s="7"/>
      <c r="DM15" s="7"/>
      <c r="DN15" s="7"/>
      <c r="DO15" s="7" t="s">
        <v>20</v>
      </c>
      <c r="DP15" s="7"/>
      <c r="DQ15" s="7"/>
      <c r="DR15" s="7"/>
      <c r="DS15" s="7"/>
      <c r="DT15" s="7"/>
      <c r="DU15" s="7"/>
      <c r="DV15" s="7"/>
      <c r="DW15" s="7"/>
      <c r="DX15" s="36">
        <v>0</v>
      </c>
      <c r="DY15" s="36"/>
      <c r="DZ15" s="36"/>
      <c r="EA15" s="36"/>
      <c r="EB15" s="36"/>
      <c r="EC15" s="36"/>
      <c r="ED15" s="36"/>
      <c r="EE15" s="36"/>
      <c r="EF15" s="36">
        <v>0</v>
      </c>
      <c r="EG15" s="36"/>
      <c r="EH15" s="36"/>
      <c r="EI15" s="36"/>
      <c r="EJ15" s="36"/>
      <c r="EK15" s="36"/>
      <c r="EL15" s="36"/>
      <c r="EM15" s="36"/>
      <c r="EN15" s="10">
        <v>0</v>
      </c>
      <c r="EO15" s="11"/>
      <c r="EP15" s="11"/>
      <c r="EQ15" s="11"/>
      <c r="ER15" s="11"/>
      <c r="ES15" s="11"/>
      <c r="ET15" s="11"/>
      <c r="EU15" s="12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</row>
    <row r="16" spans="1:167" s="3" customFormat="1" ht="67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28" t="s">
        <v>11</v>
      </c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7" t="s">
        <v>20</v>
      </c>
      <c r="DH16" s="7"/>
      <c r="DI16" s="7"/>
      <c r="DJ16" s="7"/>
      <c r="DK16" s="7"/>
      <c r="DL16" s="7"/>
      <c r="DM16" s="7"/>
      <c r="DN16" s="7"/>
      <c r="DO16" s="7" t="s">
        <v>20</v>
      </c>
      <c r="DP16" s="7"/>
      <c r="DQ16" s="7"/>
      <c r="DR16" s="7"/>
      <c r="DS16" s="7"/>
      <c r="DT16" s="7"/>
      <c r="DU16" s="7"/>
      <c r="DV16" s="7"/>
      <c r="DW16" s="7"/>
      <c r="DX16" s="36">
        <v>0</v>
      </c>
      <c r="DY16" s="36"/>
      <c r="DZ16" s="36"/>
      <c r="EA16" s="36"/>
      <c r="EB16" s="36"/>
      <c r="EC16" s="36"/>
      <c r="ED16" s="36"/>
      <c r="EE16" s="36"/>
      <c r="EF16" s="36">
        <v>0</v>
      </c>
      <c r="EG16" s="36"/>
      <c r="EH16" s="36"/>
      <c r="EI16" s="36"/>
      <c r="EJ16" s="36"/>
      <c r="EK16" s="36"/>
      <c r="EL16" s="36"/>
      <c r="EM16" s="36"/>
      <c r="EN16" s="36">
        <v>0</v>
      </c>
      <c r="EO16" s="36"/>
      <c r="EP16" s="36"/>
      <c r="EQ16" s="36"/>
      <c r="ER16" s="36"/>
      <c r="ES16" s="36"/>
      <c r="ET16" s="36"/>
      <c r="EU16" s="36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</row>
  </sheetData>
  <sheetProtection/>
  <mergeCells count="110">
    <mergeCell ref="DX7:EE7"/>
    <mergeCell ref="CG12:DF12"/>
    <mergeCell ref="A10:F12"/>
    <mergeCell ref="AN7:AT7"/>
    <mergeCell ref="AU5:BA6"/>
    <mergeCell ref="BS7:CF7"/>
    <mergeCell ref="BB10:BR12"/>
    <mergeCell ref="CG4:DF6"/>
    <mergeCell ref="DO6:DW6"/>
    <mergeCell ref="AU10:BA12"/>
    <mergeCell ref="BB4:BR6"/>
    <mergeCell ref="CG10:DF10"/>
    <mergeCell ref="DG10:DN10"/>
    <mergeCell ref="DG12:DN12"/>
    <mergeCell ref="DX12:EE12"/>
    <mergeCell ref="A8:CF8"/>
    <mergeCell ref="AN10:AT12"/>
    <mergeCell ref="DO7:DW7"/>
    <mergeCell ref="DX10:EE10"/>
    <mergeCell ref="CG7:DF7"/>
    <mergeCell ref="DG7:DN7"/>
    <mergeCell ref="BS10:CF12"/>
    <mergeCell ref="DO12:DW12"/>
    <mergeCell ref="DO11:DW11"/>
    <mergeCell ref="EV10:FK12"/>
    <mergeCell ref="EF12:EM12"/>
    <mergeCell ref="EN12:EU12"/>
    <mergeCell ref="EN8:EU8"/>
    <mergeCell ref="EV8:FK8"/>
    <mergeCell ref="EF8:EM8"/>
    <mergeCell ref="EV9:FK9"/>
    <mergeCell ref="EN9:EU9"/>
    <mergeCell ref="EN11:EU11"/>
    <mergeCell ref="EF11:EM11"/>
    <mergeCell ref="EF6:EM6"/>
    <mergeCell ref="EF7:EM7"/>
    <mergeCell ref="EN10:EU10"/>
    <mergeCell ref="EV4:FK6"/>
    <mergeCell ref="DG4:EU4"/>
    <mergeCell ref="EN7:EU7"/>
    <mergeCell ref="DX6:EE6"/>
    <mergeCell ref="A9:CF9"/>
    <mergeCell ref="CG9:DF9"/>
    <mergeCell ref="G7:W7"/>
    <mergeCell ref="DG8:DN8"/>
    <mergeCell ref="DO8:DW8"/>
    <mergeCell ref="AN5:AT6"/>
    <mergeCell ref="BS4:CF6"/>
    <mergeCell ref="DX5:EM5"/>
    <mergeCell ref="DG6:DN6"/>
    <mergeCell ref="DG16:DN16"/>
    <mergeCell ref="BB14:BR16"/>
    <mergeCell ref="CG16:DF16"/>
    <mergeCell ref="G14:W16"/>
    <mergeCell ref="EN13:EU13"/>
    <mergeCell ref="DX16:EE16"/>
    <mergeCell ref="DO14:DW14"/>
    <mergeCell ref="CG15:DF15"/>
    <mergeCell ref="DO13:DW13"/>
    <mergeCell ref="DO15:DW15"/>
    <mergeCell ref="EV13:FK13"/>
    <mergeCell ref="BS14:CF16"/>
    <mergeCell ref="X14:AM16"/>
    <mergeCell ref="AN14:AT16"/>
    <mergeCell ref="AU14:BA16"/>
    <mergeCell ref="CG14:DF14"/>
    <mergeCell ref="A13:CF13"/>
    <mergeCell ref="CG13:DF13"/>
    <mergeCell ref="A14:F16"/>
    <mergeCell ref="DO16:DW16"/>
    <mergeCell ref="AN4:BA4"/>
    <mergeCell ref="EF16:EM16"/>
    <mergeCell ref="EN16:EU16"/>
    <mergeCell ref="EV14:FK16"/>
    <mergeCell ref="EN14:EU14"/>
    <mergeCell ref="DX15:EE15"/>
    <mergeCell ref="EF15:EM15"/>
    <mergeCell ref="DX14:EE14"/>
    <mergeCell ref="EN15:EU15"/>
    <mergeCell ref="EF14:EM14"/>
    <mergeCell ref="DG11:DN11"/>
    <mergeCell ref="A2:FK2"/>
    <mergeCell ref="A3:FK3"/>
    <mergeCell ref="X4:AM6"/>
    <mergeCell ref="X7:AM7"/>
    <mergeCell ref="EV7:FK7"/>
    <mergeCell ref="A7:F7"/>
    <mergeCell ref="AU7:BA7"/>
    <mergeCell ref="A4:F6"/>
    <mergeCell ref="G4:W6"/>
    <mergeCell ref="DG15:DN15"/>
    <mergeCell ref="G10:W12"/>
    <mergeCell ref="X10:AM12"/>
    <mergeCell ref="EF9:EM9"/>
    <mergeCell ref="BB7:BR7"/>
    <mergeCell ref="DX9:EE9"/>
    <mergeCell ref="CG8:DF8"/>
    <mergeCell ref="DX8:EE8"/>
    <mergeCell ref="DG9:DN9"/>
    <mergeCell ref="CG11:DF11"/>
    <mergeCell ref="DG5:DW5"/>
    <mergeCell ref="DG14:DN14"/>
    <mergeCell ref="DX13:EE13"/>
    <mergeCell ref="EF13:EM13"/>
    <mergeCell ref="EN5:EU6"/>
    <mergeCell ref="DX11:EE11"/>
    <mergeCell ref="DO10:DW10"/>
    <mergeCell ref="DO9:DW9"/>
    <mergeCell ref="EF10:EM10"/>
    <mergeCell ref="DG13:DN13"/>
  </mergeCells>
  <printOptions/>
  <pageMargins left="0.1968503937007874" right="0.11811023622047245" top="0.6299212598425197" bottom="0.31496062992125984" header="0.1968503937007874" footer="0.1968503937007874"/>
  <pageSetup horizontalDpi="600" verticalDpi="600" orientation="landscape" paperSize="9" scale="85" r:id="rId1"/>
  <ignoredErrors>
    <ignoredError sqref="DG11:DW12 DG10:DW10 DG15:DW16 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Пронина Евгения Владимировна</cp:lastModifiedBy>
  <cp:lastPrinted>2020-04-28T13:38:48Z</cp:lastPrinted>
  <dcterms:created xsi:type="dcterms:W3CDTF">2011-01-28T08:18:11Z</dcterms:created>
  <dcterms:modified xsi:type="dcterms:W3CDTF">2021-01-26T08:25:27Z</dcterms:modified>
  <cp:category/>
  <cp:version/>
  <cp:contentType/>
  <cp:contentStatus/>
</cp:coreProperties>
</file>