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70" windowWidth="19440" windowHeight="11610"/>
  </bookViews>
  <sheets>
    <sheet name="стр.1" sheetId="1" r:id="rId1"/>
  </sheets>
  <definedNames>
    <definedName name="_xlnm.Print_Area" localSheetId="0">стр.1!$A$1:$I$43</definedName>
  </definedNames>
  <calcPr calcId="145621"/>
</workbook>
</file>

<file path=xl/calcChain.xml><?xml version="1.0" encoding="utf-8"?>
<calcChain xmlns="http://schemas.openxmlformats.org/spreadsheetml/2006/main">
  <c r="G34" i="1" l="1"/>
  <c r="G36" i="1" l="1"/>
  <c r="G35" i="1"/>
  <c r="G29" i="1"/>
  <c r="G28" i="1" l="1"/>
  <c r="G38" i="1" l="1"/>
  <c r="G39" i="1"/>
  <c r="G33" i="1"/>
  <c r="G32" i="1"/>
  <c r="G31" i="1"/>
  <c r="G24" i="1"/>
  <c r="G13" i="1"/>
  <c r="G12" i="1"/>
  <c r="G11" i="1"/>
  <c r="G27" i="1" l="1"/>
  <c r="G26" i="1"/>
  <c r="G25" i="1"/>
  <c r="G23" i="1"/>
  <c r="G22" i="1"/>
  <c r="G21" i="1"/>
  <c r="G18" i="1"/>
  <c r="G17" i="1"/>
  <c r="G16" i="1"/>
  <c r="G15" i="1"/>
  <c r="G14" i="1"/>
  <c r="G10" i="1"/>
</calcChain>
</file>

<file path=xl/sharedStrings.xml><?xml version="1.0" encoding="utf-8"?>
<sst xmlns="http://schemas.openxmlformats.org/spreadsheetml/2006/main" count="138" uniqueCount="85">
  <si>
    <t>план</t>
  </si>
  <si>
    <t>факт</t>
  </si>
  <si>
    <t>№ 
п/п</t>
  </si>
  <si>
    <t>Единица измерения</t>
  </si>
  <si>
    <t>Сведения о достижении значений индикаторов, показателей</t>
  </si>
  <si>
    <t>Значения индикаторов государственной программы Калужской области и показателей подпрограмм</t>
  </si>
  <si>
    <t xml:space="preserve">
Индикатор, показатель
(наименование)</t>
  </si>
  <si>
    <t>2</t>
  </si>
  <si>
    <t>1</t>
  </si>
  <si>
    <t xml:space="preserve">Обоснование отклонений значений показателя (индикатора) на конец отчетного года (при наличии)
</t>
  </si>
  <si>
    <t>% выполнения</t>
  </si>
  <si>
    <t>Таблица № 1</t>
  </si>
  <si>
    <t xml:space="preserve"> *) Приводится фактическое значение индикатора или показателя. </t>
  </si>
  <si>
    <t>3</t>
  </si>
  <si>
    <t>4</t>
  </si>
  <si>
    <t xml:space="preserve">Государственная программа Калужской области «Развитие физической культуры и спорта в Калужской области» </t>
  </si>
  <si>
    <t>5</t>
  </si>
  <si>
    <t>6</t>
  </si>
  <si>
    <t>7</t>
  </si>
  <si>
    <t>Эффективность использования существующих объектов спорта</t>
  </si>
  <si>
    <t>8</t>
  </si>
  <si>
    <t>9</t>
  </si>
  <si>
    <t>Доля спортсменов-разрядников в общем количестве лиц, занимающихся в системе специализированных детско-юношеских спортивных школ олимпийского резерва и училищ олимпийского резерва</t>
  </si>
  <si>
    <t>Доля граждан, занимающихся в спортивных организациях, в общей численности детей и молодежи в возрасте 6 - 15 лет</t>
  </si>
  <si>
    <t>Доля спортсменов-разрядников, имеющих разряды и звания (от I разряда до спортивного звания "Заслуженный мастер спорта"), в общем количестве спортсменов-разрядников в системе специализированных детско-юношеских спортивных школ олимпийского резерва</t>
  </si>
  <si>
    <t>%</t>
  </si>
  <si>
    <t xml:space="preserve">Подпрограмма 1 «Развитие физической культуры, массового спорта и спорта высших достижений» </t>
  </si>
  <si>
    <t>Количество региональных и межмуниципальных официальных физкультурных и спортивных мероприятий, включенных в календарный план</t>
  </si>
  <si>
    <t>Количество проводимых иных мероприятий в области физической культуры и спорта</t>
  </si>
  <si>
    <t>Количество спортсменов – кандидатов в спортивные сборные команды Российской Федерации основного и  резервного составов</t>
  </si>
  <si>
    <t>Количество межрегиональных, всероссийских и международных  физкультурных и спортивных мероприятий, в которых участвуют спортсмены Калужской области, включенных в календарный план</t>
  </si>
  <si>
    <t>Количество тренировочных мероприятий, в которых участвуют спортсмены Калужской области, включенных в календарный план</t>
  </si>
  <si>
    <t>Количество призеров Спартакиад народов России, первенств, чемпионатов, кубков России, Европы, мира (в том числе этапов),  Олимпийских, Сурдлимпийских, Паралимпийских игр</t>
  </si>
  <si>
    <t>ед.</t>
  </si>
  <si>
    <t>чел.</t>
  </si>
  <si>
    <t>Результаты выступлений команд по игровым видам спорта, представляющих Калужскую область</t>
  </si>
  <si>
    <t>нумерация занятых мест</t>
  </si>
  <si>
    <t>Число регулярно функционирующих  спортивных сооружений</t>
  </si>
  <si>
    <t xml:space="preserve">Подпрограмма 2 «Повышение эффективности управления развитием отрасли физической культуры и спорта в Калужской области» </t>
  </si>
  <si>
    <t>Количество лиц, обучающихся в образовательных организациях высшего образования или профессиональных образовательных организациях по направлениям подготовки (специальностям) в сфере физической культуры и спорта, в том числе в аспирантуре, которым предоставляются меры социальной поддержки</t>
  </si>
  <si>
    <t>Количество квалифицированных специалистов,  работающих по специальностям в области физической культуры и спорта Калужской области</t>
  </si>
  <si>
    <t>Количество сотрудников учреждений и организаций, расположенных на территории Калужской области и осуществляющих свою деятельность в сфере физической культуры, спорта и оздоровления, повысивших уровень профессиональной подготовки</t>
  </si>
  <si>
    <t>Удельный вес детей в возрасте до 15 лет, систематически занимающихся физической культурой и спортом в физкультурно-спортивных организациях спортивной подготовки, к общему количеству детей данной возрастной категории</t>
  </si>
  <si>
    <t>Количество спортивных объектов областной и муниципальной собственности, на которых проводились работы по капитальному ремонту, реконструкции, приобретению и монтажу спортивно-технологического и иного необходимого оборудования</t>
  </si>
  <si>
    <t>Уровень обеспеченности населения спортивными сооружениями исходя из единовременной пропускной способности объектов спорта, в том числе для лиц с ограниченными возможностями здоровья и инвалидов</t>
  </si>
  <si>
    <t>Показатель, относящийся к субъективному фактору в спорте (планировали 1-3 место, по итогам соревнований заняли 4 место и т.п.)</t>
  </si>
  <si>
    <t>статистические данные по ЦФО отсутствуют</t>
  </si>
  <si>
    <t>Показатель, относящийся к субъективному фактору в спорте</t>
  </si>
  <si>
    <t>Зименкова Марина Александровна</t>
  </si>
  <si>
    <t>тел. 719-382</t>
  </si>
  <si>
    <t xml:space="preserve">Подпрограмма 3 «Развитие материально-технической базы для занятий населения области физической культурой и спортом» </t>
  </si>
  <si>
    <t>2015 год  *)</t>
  </si>
  <si>
    <t>2016 год - отчетный</t>
  </si>
  <si>
    <t>На 2016 год установлены плановые показатели по Калужской области по  государственной программе Российской Федерации "Развитие физической культуры и спорта".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</si>
  <si>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</t>
  </si>
  <si>
    <t>Доля занимающихся в организациях, осуществляющих спортивную подготовку, и зачисленных на этапе высшего спортивного мастерства в общем количестве занимающихся, зачисленных на этапе спортивного совершенствования в организациях, осуществляющих спортивную подготовку</t>
  </si>
  <si>
    <t>1. ГБУ  КО "СШОР по конному  спорту",  2.ГБУ КО "СШОР "Многоборец",     3.ГАУ  КО "СШОР "Труд",                            4. 4. ГАУ КО "СШОР "Орлёнок"</t>
  </si>
  <si>
    <t>На 2016 год установлен плановый показатель по  государственной программе Российской Федерации "Развитие физической культуры и спорта".</t>
  </si>
  <si>
    <t>Исп.________________________________________(Ф.И.О.) тел.______________________</t>
  </si>
  <si>
    <t xml:space="preserve">Фактический показатель определит Роскомстат в  годовой статистической отчетности по форме № 1-ФК «Сведения о физической культуре и спорте».  Плановый показатель на 2016 год по Российской Федерации из государственной программы Российской Федерации "Развитие физической культуры и спорта" - 32 %. </t>
  </si>
  <si>
    <t xml:space="preserve">Плановый показатель на 2016 год по Российской Федерации из государственной программы Российской Федерации "Развитие физической культуры и спорта" - 16,5 %. </t>
  </si>
  <si>
    <t xml:space="preserve">Плановый показатель на 2016 год по Российской Федерации из государственной программы Российской Федерации "Развитие физической культуры и спорта" - 12%. </t>
  </si>
  <si>
    <t xml:space="preserve">Плановый показатель на 2016 год по Российской Федерации из государственной программы Российской Федерации "Развитие физической культуры и спорта" - 34 %. </t>
  </si>
  <si>
    <t xml:space="preserve">Плановый показатель на 2016 год по Российской Федерации указан в  федеральной целевой программы "Развитие физической культуры и спорта в Российской Федерации на 2016 - 2020 годы" - 62%. </t>
  </si>
  <si>
    <t>Плановый показатель на 2016 год по Российской Федерации указан в  федеральной целевой программы "Развитие физической культуры и спорта в Российской Федерации на 2016 - 2020 годы"  - 38%.</t>
  </si>
  <si>
    <t xml:space="preserve">Плановый показатель на 2016 год по Российской Федерации указан в  федеральной целевой программы "Развитие физической культуры и спорта в Российской Федерации на 2016 - 2020 годы"  -  22, 2%. </t>
  </si>
  <si>
    <t>в отчете 2015 года давали - 8</t>
  </si>
  <si>
    <t>в отчете 2015 года давали -52%8</t>
  </si>
  <si>
    <t>10</t>
  </si>
  <si>
    <t>Количество квалифицированных тренеров и тренеров-преподавателей физкультурно-спортивных организаций, работающих по специальности</t>
  </si>
  <si>
    <t>-</t>
  </si>
  <si>
    <t>Плановый показатель на 2016 год по Российской Федерации указан в  федеральной целевой программы "Развитие физической культуры и спорта в Российской Федерации на 2016 - 2020 годы"  -  46, 5%.</t>
  </si>
  <si>
    <t xml:space="preserve"> </t>
  </si>
  <si>
    <t xml:space="preserve"> Плановый показатель на 2016 год по Российской Федерации из государственной программы Российской Федерации "Развитие физической культуры и спорта в Российской Федерации" - 64%. </t>
  </si>
  <si>
    <t>Плановый показатель на 2016 год по Российской Федерации указан в  федеральной целевой программы "Развитие физической культуры и спорта в Российской Федерации на 2016 - 2020 годы"  -  30%</t>
  </si>
  <si>
    <t xml:space="preserve"> Плановый показатель на 2016 год по Российской Федерации из государственной программы Российской Федерации "Развитие физической культуры и спорта" - 34 %. </t>
  </si>
  <si>
    <t xml:space="preserve">. </t>
  </si>
  <si>
    <t>По  федеральной целевой программы "Развитие физической культуры и спорта в Российской Федерации на 2016 - 2020 годы"  запланировано увеличить  данный показатель  с 320 тыс. человек в 2015 году до 360 тыс. человек в 2020 году</t>
  </si>
  <si>
    <t>Справочно (при наличии): значения среднероссийского показателя, показателя по Центральному федеральному округу</t>
  </si>
  <si>
    <t>Доля граждан Калужской области, систематически занимающихся физической культурой и спортом, в общей численности населения</t>
  </si>
  <si>
    <t>Доля граждан, занимающихся физической культурой и спортом по месту работы, в общей численности населения, занятого в экономике</t>
  </si>
  <si>
    <t>Доля учащихся и студентов, систематически занимающихся физической культурой и спортом, в общей численности учащихся и студентов в Калужской области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</si>
  <si>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</si>
  <si>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Уровень обеспеченности населения спортивными сооружениями, исходя из единовременной пропускной способности объектов спорта, в том числе для лиц с ограниченными возможностями здоровья и инвалидов</t>
  </si>
  <si>
    <t xml:space="preserve">Доля учащихся и студентов в Калужской области, выполнивших нормативы Комплекса ГТО, в общей численности учащихся и студентов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</si>
</sst>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10" fontId="1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zoomScale="142" zoomScaleNormal="100" zoomScaleSheetLayoutView="142" workbookViewId="0">
      <selection activeCell="A3" sqref="A3:I3"/>
    </sheetView>
  </sheetViews>
  <sheetFormatPr defaultColWidth="9.140625" defaultRowHeight="12.75" x14ac:dyDescent="0.2"/>
  <cols>
    <col min="1" max="1" width="5.85546875" style="1" customWidth="1"/>
    <col min="2" max="2" width="28" style="1" customWidth="1"/>
    <col min="3" max="3" width="8" style="1" customWidth="1"/>
    <col min="4" max="4" width="10.140625" style="1" customWidth="1"/>
    <col min="5" max="6" width="8.28515625" style="1" customWidth="1"/>
    <col min="7" max="7" width="7.28515625" style="1" customWidth="1"/>
    <col min="8" max="8" width="19.85546875" style="1" customWidth="1"/>
    <col min="9" max="9" width="37.5703125" style="1" customWidth="1"/>
    <col min="10" max="10" width="59.42578125" style="1" customWidth="1"/>
    <col min="11" max="11" width="19.5703125" style="1" customWidth="1"/>
    <col min="12" max="16384" width="9.140625" style="1"/>
  </cols>
  <sheetData>
    <row r="1" spans="1:11" x14ac:dyDescent="0.2">
      <c r="I1" s="3" t="s">
        <v>11</v>
      </c>
    </row>
    <row r="2" spans="1:11" s="2" customFormat="1" ht="14.25" customHeight="1" x14ac:dyDescent="0.25"/>
    <row r="3" spans="1:11" s="2" customFormat="1" ht="15" x14ac:dyDescent="0.25">
      <c r="A3" s="51" t="s">
        <v>4</v>
      </c>
      <c r="B3" s="51"/>
      <c r="C3" s="51"/>
      <c r="D3" s="51"/>
      <c r="E3" s="51"/>
      <c r="F3" s="51"/>
      <c r="G3" s="51"/>
      <c r="H3" s="51"/>
      <c r="I3" s="51"/>
    </row>
    <row r="4" spans="1:11" s="2" customFormat="1" ht="15" x14ac:dyDescent="0.25"/>
    <row r="5" spans="1:11" s="4" customFormat="1" ht="41.45" customHeight="1" x14ac:dyDescent="0.2">
      <c r="A5" s="58" t="s">
        <v>2</v>
      </c>
      <c r="B5" s="58" t="s">
        <v>6</v>
      </c>
      <c r="C5" s="58" t="s">
        <v>3</v>
      </c>
      <c r="D5" s="55" t="s">
        <v>5</v>
      </c>
      <c r="E5" s="56"/>
      <c r="F5" s="56"/>
      <c r="G5" s="57"/>
      <c r="H5" s="58" t="s">
        <v>9</v>
      </c>
      <c r="I5" s="58" t="s">
        <v>78</v>
      </c>
      <c r="J5" s="27"/>
    </row>
    <row r="6" spans="1:11" s="4" customFormat="1" ht="13.5" customHeight="1" x14ac:dyDescent="0.2">
      <c r="A6" s="59"/>
      <c r="B6" s="59"/>
      <c r="C6" s="59"/>
      <c r="D6" s="58" t="s">
        <v>51</v>
      </c>
      <c r="E6" s="52" t="s">
        <v>52</v>
      </c>
      <c r="F6" s="53"/>
      <c r="G6" s="54"/>
      <c r="H6" s="59"/>
      <c r="I6" s="59"/>
    </row>
    <row r="7" spans="1:11" s="4" customFormat="1" ht="41.25" customHeight="1" x14ac:dyDescent="0.2">
      <c r="A7" s="60"/>
      <c r="B7" s="60"/>
      <c r="C7" s="60"/>
      <c r="D7" s="60"/>
      <c r="E7" s="5" t="s">
        <v>0</v>
      </c>
      <c r="F7" s="5" t="s">
        <v>1</v>
      </c>
      <c r="G7" s="5" t="s">
        <v>10</v>
      </c>
      <c r="H7" s="60"/>
      <c r="I7" s="60"/>
    </row>
    <row r="8" spans="1:1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2">
        <v>7</v>
      </c>
      <c r="H8" s="6">
        <v>8</v>
      </c>
      <c r="I8" s="6">
        <v>9</v>
      </c>
    </row>
    <row r="9" spans="1:11" s="4" customFormat="1" ht="13.5" customHeight="1" x14ac:dyDescent="0.2">
      <c r="A9" s="11"/>
      <c r="B9" s="41" t="s">
        <v>15</v>
      </c>
      <c r="C9" s="42"/>
      <c r="D9" s="42"/>
      <c r="E9" s="42"/>
      <c r="F9" s="42"/>
      <c r="G9" s="42"/>
      <c r="H9" s="42"/>
      <c r="I9" s="43"/>
      <c r="J9" s="31"/>
    </row>
    <row r="10" spans="1:11" s="4" customFormat="1" ht="105" customHeight="1" x14ac:dyDescent="0.2">
      <c r="A10" s="11">
        <v>1</v>
      </c>
      <c r="B10" s="7" t="s">
        <v>79</v>
      </c>
      <c r="C10" s="8" t="s">
        <v>25</v>
      </c>
      <c r="D10" s="9">
        <v>32.5</v>
      </c>
      <c r="E10" s="9">
        <v>34.5</v>
      </c>
      <c r="F10" s="9">
        <v>34.700000000000003</v>
      </c>
      <c r="G10" s="16">
        <f>F10/E10*100</f>
        <v>100.57971014492755</v>
      </c>
      <c r="H10" s="61" t="s">
        <v>53</v>
      </c>
      <c r="I10" s="29" t="s">
        <v>59</v>
      </c>
      <c r="J10" s="30"/>
    </row>
    <row r="11" spans="1:11" s="4" customFormat="1" ht="66" customHeight="1" x14ac:dyDescent="0.2">
      <c r="A11" s="11" t="s">
        <v>7</v>
      </c>
      <c r="B11" s="7" t="s">
        <v>80</v>
      </c>
      <c r="C11" s="8" t="s">
        <v>25</v>
      </c>
      <c r="D11" s="9">
        <v>14.7</v>
      </c>
      <c r="E11" s="9">
        <v>16</v>
      </c>
      <c r="F11" s="9">
        <v>22.8</v>
      </c>
      <c r="G11" s="16">
        <f t="shared" ref="G11:G13" si="0">F11/E11*100</f>
        <v>142.5</v>
      </c>
      <c r="H11" s="62"/>
      <c r="I11" s="29" t="s">
        <v>60</v>
      </c>
      <c r="J11" s="30" t="s">
        <v>72</v>
      </c>
    </row>
    <row r="12" spans="1:11" s="4" customFormat="1" ht="80.25" customHeight="1" x14ac:dyDescent="0.2">
      <c r="A12" s="11" t="s">
        <v>13</v>
      </c>
      <c r="B12" s="7" t="s">
        <v>81</v>
      </c>
      <c r="C12" s="8" t="s">
        <v>25</v>
      </c>
      <c r="D12" s="9">
        <v>67.7</v>
      </c>
      <c r="E12" s="9">
        <v>68.599999999999994</v>
      </c>
      <c r="F12" s="9">
        <v>81.8</v>
      </c>
      <c r="G12" s="16">
        <f t="shared" si="0"/>
        <v>119.24198250728864</v>
      </c>
      <c r="H12" s="62"/>
      <c r="I12" s="29" t="s">
        <v>73</v>
      </c>
      <c r="J12" s="30"/>
    </row>
    <row r="13" spans="1:11" s="4" customFormat="1" ht="93.75" customHeight="1" x14ac:dyDescent="0.2">
      <c r="A13" s="11" t="s">
        <v>14</v>
      </c>
      <c r="B13" s="7" t="s">
        <v>82</v>
      </c>
      <c r="C13" s="8" t="s">
        <v>25</v>
      </c>
      <c r="D13" s="9">
        <v>11.3</v>
      </c>
      <c r="E13" s="9">
        <v>12</v>
      </c>
      <c r="F13" s="9">
        <v>12</v>
      </c>
      <c r="G13" s="16">
        <f t="shared" si="0"/>
        <v>100</v>
      </c>
      <c r="H13" s="62"/>
      <c r="I13" s="36" t="s">
        <v>61</v>
      </c>
      <c r="J13" s="30"/>
    </row>
    <row r="14" spans="1:11" s="4" customFormat="1" ht="106.5" customHeight="1" x14ac:dyDescent="0.2">
      <c r="A14" s="11" t="s">
        <v>16</v>
      </c>
      <c r="B14" s="7" t="s">
        <v>83</v>
      </c>
      <c r="C14" s="8" t="s">
        <v>25</v>
      </c>
      <c r="D14" s="9">
        <v>52</v>
      </c>
      <c r="E14" s="9">
        <v>34</v>
      </c>
      <c r="F14" s="9">
        <v>58.3</v>
      </c>
      <c r="G14" s="16">
        <f t="shared" ref="G14:G33" si="1">F14/E14*100</f>
        <v>171.47058823529412</v>
      </c>
      <c r="H14" s="63"/>
      <c r="I14" s="30" t="s">
        <v>62</v>
      </c>
      <c r="J14" s="30"/>
    </row>
    <row r="15" spans="1:11" s="4" customFormat="1" ht="78" customHeight="1" x14ac:dyDescent="0.2">
      <c r="A15" s="11" t="s">
        <v>17</v>
      </c>
      <c r="B15" s="7" t="s">
        <v>19</v>
      </c>
      <c r="C15" s="8" t="s">
        <v>25</v>
      </c>
      <c r="D15" s="9">
        <v>60</v>
      </c>
      <c r="E15" s="9">
        <v>62</v>
      </c>
      <c r="F15" s="9">
        <v>74.3</v>
      </c>
      <c r="G15" s="16">
        <f t="shared" si="1"/>
        <v>119.83870967741935</v>
      </c>
      <c r="H15" s="16"/>
      <c r="I15" s="29" t="s">
        <v>63</v>
      </c>
      <c r="J15" s="30"/>
      <c r="K15" s="17"/>
    </row>
    <row r="16" spans="1:11" s="4" customFormat="1" ht="93" customHeight="1" x14ac:dyDescent="0.2">
      <c r="A16" s="11" t="s">
        <v>18</v>
      </c>
      <c r="B16" s="7" t="s">
        <v>22</v>
      </c>
      <c r="C16" s="8" t="s">
        <v>25</v>
      </c>
      <c r="D16" s="9">
        <v>46</v>
      </c>
      <c r="E16" s="9">
        <v>46.5</v>
      </c>
      <c r="F16" s="9">
        <v>37.5</v>
      </c>
      <c r="G16" s="16">
        <f t="shared" si="1"/>
        <v>80.645161290322577</v>
      </c>
      <c r="H16" s="16"/>
      <c r="I16" s="29" t="s">
        <v>71</v>
      </c>
      <c r="J16" s="30"/>
      <c r="K16" s="18"/>
    </row>
    <row r="17" spans="1:11" s="4" customFormat="1" ht="81.75" customHeight="1" x14ac:dyDescent="0.2">
      <c r="A17" s="11" t="s">
        <v>20</v>
      </c>
      <c r="B17" s="7" t="s">
        <v>23</v>
      </c>
      <c r="C17" s="8" t="s">
        <v>25</v>
      </c>
      <c r="D17" s="9">
        <v>35</v>
      </c>
      <c r="E17" s="9">
        <v>38</v>
      </c>
      <c r="F17" s="9">
        <v>38.700000000000003</v>
      </c>
      <c r="G17" s="16">
        <f t="shared" si="1"/>
        <v>101.84210526315792</v>
      </c>
      <c r="H17" s="16"/>
      <c r="I17" s="29" t="s">
        <v>64</v>
      </c>
      <c r="J17" s="30"/>
      <c r="K17" s="18"/>
    </row>
    <row r="18" spans="1:11" s="4" customFormat="1" ht="120.75" customHeight="1" x14ac:dyDescent="0.2">
      <c r="A18" s="11" t="s">
        <v>21</v>
      </c>
      <c r="B18" s="7" t="s">
        <v>24</v>
      </c>
      <c r="C18" s="8" t="s">
        <v>25</v>
      </c>
      <c r="D18" s="9">
        <v>13</v>
      </c>
      <c r="E18" s="9">
        <v>15</v>
      </c>
      <c r="F18" s="9">
        <v>16.399999999999999</v>
      </c>
      <c r="G18" s="16">
        <f t="shared" si="1"/>
        <v>109.33333333333333</v>
      </c>
      <c r="H18" s="16"/>
      <c r="I18" s="29" t="s">
        <v>65</v>
      </c>
      <c r="J18" s="30"/>
      <c r="K18" s="18"/>
    </row>
    <row r="19" spans="1:11" s="28" customFormat="1" ht="78.75" customHeight="1" x14ac:dyDescent="0.2">
      <c r="A19" s="38" t="s">
        <v>68</v>
      </c>
      <c r="B19" s="37" t="s">
        <v>69</v>
      </c>
      <c r="C19" s="36" t="s">
        <v>34</v>
      </c>
      <c r="D19" s="38" t="s">
        <v>70</v>
      </c>
      <c r="E19" s="39">
        <v>1071</v>
      </c>
      <c r="F19" s="39">
        <v>1071</v>
      </c>
      <c r="G19" s="34">
        <v>100</v>
      </c>
      <c r="H19" s="34"/>
      <c r="I19" s="29" t="s">
        <v>77</v>
      </c>
      <c r="J19" s="30"/>
      <c r="K19" s="18"/>
    </row>
    <row r="20" spans="1:11" s="4" customFormat="1" ht="13.5" customHeight="1" x14ac:dyDescent="0.2">
      <c r="A20" s="11"/>
      <c r="B20" s="44" t="s">
        <v>26</v>
      </c>
      <c r="C20" s="45"/>
      <c r="D20" s="45"/>
      <c r="E20" s="45"/>
      <c r="F20" s="45"/>
      <c r="G20" s="45"/>
      <c r="H20" s="45"/>
      <c r="I20" s="46"/>
    </row>
    <row r="21" spans="1:11" s="4" customFormat="1" ht="69" customHeight="1" x14ac:dyDescent="0.2">
      <c r="A21" s="11" t="s">
        <v>8</v>
      </c>
      <c r="B21" s="19" t="s">
        <v>27</v>
      </c>
      <c r="C21" s="9" t="s">
        <v>33</v>
      </c>
      <c r="D21" s="9">
        <v>336</v>
      </c>
      <c r="E21" s="9">
        <v>310</v>
      </c>
      <c r="F21" s="9">
        <v>342</v>
      </c>
      <c r="G21" s="16">
        <f t="shared" si="1"/>
        <v>110.3225806451613</v>
      </c>
      <c r="H21" s="9"/>
      <c r="I21" s="20" t="s">
        <v>46</v>
      </c>
    </row>
    <row r="22" spans="1:11" s="4" customFormat="1" ht="42" customHeight="1" x14ac:dyDescent="0.2">
      <c r="A22" s="11" t="s">
        <v>7</v>
      </c>
      <c r="B22" s="7" t="s">
        <v>28</v>
      </c>
      <c r="C22" s="9" t="s">
        <v>33</v>
      </c>
      <c r="D22" s="9">
        <v>4</v>
      </c>
      <c r="E22" s="9">
        <v>4</v>
      </c>
      <c r="F22" s="9">
        <v>3</v>
      </c>
      <c r="G22" s="16">
        <f t="shared" si="1"/>
        <v>75</v>
      </c>
      <c r="H22" s="9"/>
      <c r="I22" s="20" t="s">
        <v>46</v>
      </c>
    </row>
    <row r="23" spans="1:11" s="4" customFormat="1" ht="66.75" customHeight="1" x14ac:dyDescent="0.2">
      <c r="A23" s="11" t="s">
        <v>13</v>
      </c>
      <c r="B23" s="7" t="s">
        <v>29</v>
      </c>
      <c r="C23" s="9" t="s">
        <v>34</v>
      </c>
      <c r="D23" s="9">
        <v>69</v>
      </c>
      <c r="E23" s="9">
        <v>38</v>
      </c>
      <c r="F23" s="9">
        <v>87</v>
      </c>
      <c r="G23" s="16">
        <f t="shared" si="1"/>
        <v>228.9473684210526</v>
      </c>
      <c r="H23" s="9"/>
      <c r="I23" s="20" t="s">
        <v>46</v>
      </c>
    </row>
    <row r="24" spans="1:11" s="4" customFormat="1" ht="93" customHeight="1" x14ac:dyDescent="0.2">
      <c r="A24" s="11" t="s">
        <v>14</v>
      </c>
      <c r="B24" s="7" t="s">
        <v>30</v>
      </c>
      <c r="C24" s="8" t="s">
        <v>33</v>
      </c>
      <c r="D24" s="9">
        <v>458</v>
      </c>
      <c r="E24" s="9">
        <v>470</v>
      </c>
      <c r="F24" s="9">
        <v>329</v>
      </c>
      <c r="G24" s="16">
        <f t="shared" si="1"/>
        <v>70</v>
      </c>
      <c r="H24" s="8" t="s">
        <v>47</v>
      </c>
      <c r="I24" s="15" t="s">
        <v>46</v>
      </c>
    </row>
    <row r="25" spans="1:11" s="4" customFormat="1" ht="71.25" customHeight="1" x14ac:dyDescent="0.2">
      <c r="A25" s="11" t="s">
        <v>16</v>
      </c>
      <c r="B25" s="7" t="s">
        <v>31</v>
      </c>
      <c r="C25" s="8" t="s">
        <v>33</v>
      </c>
      <c r="D25" s="9">
        <v>147</v>
      </c>
      <c r="E25" s="9">
        <v>164</v>
      </c>
      <c r="F25" s="9">
        <v>97</v>
      </c>
      <c r="G25" s="16">
        <f t="shared" si="1"/>
        <v>59.146341463414629</v>
      </c>
      <c r="H25" s="8" t="s">
        <v>47</v>
      </c>
      <c r="I25" s="15" t="s">
        <v>46</v>
      </c>
    </row>
    <row r="26" spans="1:11" s="4" customFormat="1" ht="96" customHeight="1" x14ac:dyDescent="0.2">
      <c r="A26" s="11" t="s">
        <v>17</v>
      </c>
      <c r="B26" s="7" t="s">
        <v>32</v>
      </c>
      <c r="C26" s="8" t="s">
        <v>34</v>
      </c>
      <c r="D26" s="9">
        <v>329</v>
      </c>
      <c r="E26" s="24">
        <v>425</v>
      </c>
      <c r="F26" s="9">
        <v>302</v>
      </c>
      <c r="G26" s="16">
        <f t="shared" si="1"/>
        <v>71.058823529411768</v>
      </c>
      <c r="H26" s="15" t="s">
        <v>47</v>
      </c>
      <c r="I26" s="21"/>
    </row>
    <row r="27" spans="1:11" s="4" customFormat="1" ht="102" customHeight="1" x14ac:dyDescent="0.2">
      <c r="A27" s="11" t="s">
        <v>18</v>
      </c>
      <c r="B27" s="7" t="s">
        <v>35</v>
      </c>
      <c r="C27" s="8" t="s">
        <v>36</v>
      </c>
      <c r="D27" s="9">
        <v>10</v>
      </c>
      <c r="E27" s="9">
        <v>10</v>
      </c>
      <c r="F27" s="9">
        <v>10</v>
      </c>
      <c r="G27" s="16">
        <f t="shared" si="1"/>
        <v>100</v>
      </c>
      <c r="H27" s="8" t="s">
        <v>45</v>
      </c>
      <c r="I27" s="15" t="s">
        <v>47</v>
      </c>
    </row>
    <row r="28" spans="1:11" s="4" customFormat="1" ht="42.6" customHeight="1" x14ac:dyDescent="0.2">
      <c r="A28" s="11" t="s">
        <v>20</v>
      </c>
      <c r="B28" s="7" t="s">
        <v>37</v>
      </c>
      <c r="C28" s="8" t="s">
        <v>33</v>
      </c>
      <c r="D28" s="9">
        <v>2066</v>
      </c>
      <c r="E28" s="9">
        <v>2010</v>
      </c>
      <c r="F28" s="25">
        <v>2010</v>
      </c>
      <c r="G28" s="16">
        <f t="shared" si="1"/>
        <v>100</v>
      </c>
      <c r="H28" s="8"/>
      <c r="I28" s="15" t="s">
        <v>47</v>
      </c>
    </row>
    <row r="29" spans="1:11" s="4" customFormat="1" ht="85.5" customHeight="1" x14ac:dyDescent="0.2">
      <c r="A29" s="11" t="s">
        <v>21</v>
      </c>
      <c r="B29" s="37" t="s">
        <v>84</v>
      </c>
      <c r="C29" s="36" t="s">
        <v>25</v>
      </c>
      <c r="D29" s="39">
        <v>0</v>
      </c>
      <c r="E29" s="39">
        <v>30</v>
      </c>
      <c r="F29" s="39">
        <v>30</v>
      </c>
      <c r="G29" s="16">
        <f>F29/E29*100</f>
        <v>100</v>
      </c>
      <c r="H29" s="35"/>
      <c r="I29" s="32" t="s">
        <v>74</v>
      </c>
      <c r="J29" s="30"/>
    </row>
    <row r="30" spans="1:11" s="4" customFormat="1" ht="16.5" customHeight="1" x14ac:dyDescent="0.2">
      <c r="A30" s="11"/>
      <c r="B30" s="47" t="s">
        <v>38</v>
      </c>
      <c r="C30" s="48"/>
      <c r="D30" s="48"/>
      <c r="E30" s="48"/>
      <c r="F30" s="48"/>
      <c r="G30" s="48"/>
      <c r="H30" s="48"/>
      <c r="I30" s="49"/>
    </row>
    <row r="31" spans="1:11" s="4" customFormat="1" ht="151.9" customHeight="1" x14ac:dyDescent="0.2">
      <c r="A31" s="11" t="s">
        <v>8</v>
      </c>
      <c r="B31" s="22" t="s">
        <v>39</v>
      </c>
      <c r="C31" s="8" t="s">
        <v>34</v>
      </c>
      <c r="D31" s="9">
        <v>56</v>
      </c>
      <c r="E31" s="9">
        <v>56</v>
      </c>
      <c r="F31" s="9">
        <v>56</v>
      </c>
      <c r="G31" s="9">
        <f t="shared" si="1"/>
        <v>100</v>
      </c>
      <c r="H31" s="9"/>
      <c r="I31" s="8" t="s">
        <v>47</v>
      </c>
    </row>
    <row r="32" spans="1:11" s="4" customFormat="1" ht="72" customHeight="1" x14ac:dyDescent="0.2">
      <c r="A32" s="11" t="s">
        <v>7</v>
      </c>
      <c r="B32" s="7" t="s">
        <v>40</v>
      </c>
      <c r="C32" s="8" t="s">
        <v>34</v>
      </c>
      <c r="D32" s="9">
        <v>2342</v>
      </c>
      <c r="E32" s="9">
        <v>1970</v>
      </c>
      <c r="F32" s="9">
        <v>2318</v>
      </c>
      <c r="G32" s="16">
        <f t="shared" si="1"/>
        <v>117.66497461928932</v>
      </c>
      <c r="H32" s="9"/>
      <c r="I32" s="15" t="s">
        <v>47</v>
      </c>
    </row>
    <row r="33" spans="1:11" s="4" customFormat="1" ht="128.25" customHeight="1" x14ac:dyDescent="0.2">
      <c r="A33" s="11" t="s">
        <v>13</v>
      </c>
      <c r="B33" s="7" t="s">
        <v>41</v>
      </c>
      <c r="C33" s="8" t="s">
        <v>34</v>
      </c>
      <c r="D33" s="9">
        <v>737</v>
      </c>
      <c r="E33" s="9">
        <v>855</v>
      </c>
      <c r="F33" s="9">
        <v>848</v>
      </c>
      <c r="G33" s="16">
        <f t="shared" si="1"/>
        <v>99.181286549707607</v>
      </c>
      <c r="H33" s="9"/>
      <c r="I33" s="15" t="s">
        <v>47</v>
      </c>
    </row>
    <row r="34" spans="1:11" s="4" customFormat="1" ht="121.5" customHeight="1" x14ac:dyDescent="0.2">
      <c r="A34" s="11" t="s">
        <v>14</v>
      </c>
      <c r="B34" s="7" t="s">
        <v>42</v>
      </c>
      <c r="C34" s="8" t="s">
        <v>25</v>
      </c>
      <c r="D34" s="34">
        <v>72</v>
      </c>
      <c r="E34" s="34">
        <v>73</v>
      </c>
      <c r="F34" s="34">
        <v>72</v>
      </c>
      <c r="G34" s="34">
        <f>F34/E34*100</f>
        <v>98.630136986301366</v>
      </c>
      <c r="H34" s="33"/>
      <c r="I34" s="15" t="s">
        <v>47</v>
      </c>
    </row>
    <row r="35" spans="1:11" s="4" customFormat="1" ht="133.15" customHeight="1" x14ac:dyDescent="0.2">
      <c r="A35" s="11" t="s">
        <v>16</v>
      </c>
      <c r="B35" s="7" t="s">
        <v>54</v>
      </c>
      <c r="C35" s="8" t="s">
        <v>25</v>
      </c>
      <c r="D35" s="9">
        <v>0</v>
      </c>
      <c r="E35" s="9">
        <v>75</v>
      </c>
      <c r="F35" s="9">
        <v>60</v>
      </c>
      <c r="G35" s="16">
        <f>F35/E35*100</f>
        <v>80</v>
      </c>
      <c r="H35" s="9"/>
      <c r="I35" s="15" t="s">
        <v>47</v>
      </c>
    </row>
    <row r="36" spans="1:11" s="4" customFormat="1" ht="144.75" customHeight="1" x14ac:dyDescent="0.2">
      <c r="A36" s="11" t="s">
        <v>17</v>
      </c>
      <c r="B36" s="7" t="s">
        <v>55</v>
      </c>
      <c r="C36" s="8" t="s">
        <v>25</v>
      </c>
      <c r="D36" s="9">
        <v>0</v>
      </c>
      <c r="E36" s="9">
        <v>23</v>
      </c>
      <c r="F36" s="9">
        <v>43.8</v>
      </c>
      <c r="G36" s="34">
        <f>F36/E36*100</f>
        <v>190.43478260869563</v>
      </c>
      <c r="H36" s="9"/>
      <c r="I36" s="15" t="s">
        <v>47</v>
      </c>
    </row>
    <row r="37" spans="1:11" s="4" customFormat="1" ht="19.5" customHeight="1" x14ac:dyDescent="0.2">
      <c r="A37" s="11"/>
      <c r="B37" s="50" t="s">
        <v>50</v>
      </c>
      <c r="C37" s="45"/>
      <c r="D37" s="45"/>
      <c r="E37" s="45"/>
      <c r="F37" s="45"/>
      <c r="G37" s="45"/>
      <c r="H37" s="45"/>
      <c r="I37" s="46"/>
    </row>
    <row r="38" spans="1:11" s="4" customFormat="1" ht="123.6" customHeight="1" x14ac:dyDescent="0.2">
      <c r="A38" s="11" t="s">
        <v>8</v>
      </c>
      <c r="B38" s="7" t="s">
        <v>43</v>
      </c>
      <c r="C38" s="8" t="s">
        <v>33</v>
      </c>
      <c r="D38" s="36">
        <v>8</v>
      </c>
      <c r="E38" s="8">
        <v>4</v>
      </c>
      <c r="F38" s="26">
        <v>4</v>
      </c>
      <c r="G38" s="16">
        <f t="shared" ref="G38:G39" si="2">F38/E38*100</f>
        <v>100</v>
      </c>
      <c r="H38" s="7" t="s">
        <v>56</v>
      </c>
      <c r="I38" s="23"/>
      <c r="K38" s="4" t="s">
        <v>66</v>
      </c>
    </row>
    <row r="39" spans="1:11" s="4" customFormat="1" ht="111.75" customHeight="1" x14ac:dyDescent="0.2">
      <c r="A39" s="11" t="s">
        <v>7</v>
      </c>
      <c r="B39" s="19" t="s">
        <v>44</v>
      </c>
      <c r="C39" s="8" t="s">
        <v>25</v>
      </c>
      <c r="D39" s="40">
        <v>52</v>
      </c>
      <c r="E39" s="8">
        <v>34</v>
      </c>
      <c r="F39" s="36">
        <v>58.3</v>
      </c>
      <c r="G39" s="34">
        <f t="shared" si="2"/>
        <v>171.47058823529412</v>
      </c>
      <c r="H39" s="8" t="s">
        <v>57</v>
      </c>
      <c r="I39" s="36" t="s">
        <v>75</v>
      </c>
      <c r="J39" s="30" t="s">
        <v>76</v>
      </c>
      <c r="K39" s="28" t="s">
        <v>67</v>
      </c>
    </row>
    <row r="40" spans="1:11" ht="15" customHeight="1" x14ac:dyDescent="0.2"/>
    <row r="41" spans="1:11" ht="15" customHeight="1" x14ac:dyDescent="0.2">
      <c r="A41" s="14" t="s">
        <v>58</v>
      </c>
      <c r="B41" s="14" t="s">
        <v>48</v>
      </c>
      <c r="C41" s="14"/>
      <c r="D41" s="1" t="s">
        <v>49</v>
      </c>
      <c r="E41" s="14"/>
      <c r="F41" s="14"/>
      <c r="G41" s="14"/>
      <c r="H41" s="14"/>
      <c r="I41" s="14"/>
    </row>
    <row r="42" spans="1:11" s="10" customFormat="1" ht="13.5" customHeight="1" x14ac:dyDescent="0.2">
      <c r="A42" s="13" t="s">
        <v>12</v>
      </c>
      <c r="B42" s="13"/>
      <c r="C42" s="13"/>
      <c r="D42" s="14"/>
      <c r="E42" s="13"/>
      <c r="F42" s="13"/>
      <c r="G42" s="13"/>
      <c r="H42" s="13"/>
      <c r="I42" s="13"/>
    </row>
    <row r="43" spans="1:11" x14ac:dyDescent="0.2">
      <c r="D43" s="13"/>
    </row>
  </sheetData>
  <mergeCells count="14">
    <mergeCell ref="B9:I9"/>
    <mergeCell ref="B20:I20"/>
    <mergeCell ref="B30:I30"/>
    <mergeCell ref="B37:I37"/>
    <mergeCell ref="A3:I3"/>
    <mergeCell ref="E6:G6"/>
    <mergeCell ref="D5:G5"/>
    <mergeCell ref="H5:H7"/>
    <mergeCell ref="A5:A7"/>
    <mergeCell ref="B5:B7"/>
    <mergeCell ref="C5:C7"/>
    <mergeCell ref="I5:I7"/>
    <mergeCell ref="D6:D7"/>
    <mergeCell ref="H10:H14"/>
  </mergeCells>
  <pageMargins left="0.39370078740157483" right="0.39370078740157483" top="0.78740157480314965" bottom="0.39370078740157483" header="0.19685039370078741" footer="0.19685039370078741"/>
  <pageSetup paperSize="9" scale="73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Приемная минспорта</cp:lastModifiedBy>
  <cp:lastPrinted>2017-03-10T07:47:09Z</cp:lastPrinted>
  <dcterms:created xsi:type="dcterms:W3CDTF">2011-03-11T07:20:03Z</dcterms:created>
  <dcterms:modified xsi:type="dcterms:W3CDTF">2017-04-24T13:01:09Z</dcterms:modified>
</cp:coreProperties>
</file>