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После проверки МФ" sheetId="4" r:id="rId1"/>
  </sheets>
  <calcPr calcId="145621"/>
</workbook>
</file>

<file path=xl/calcChain.xml><?xml version="1.0" encoding="utf-8"?>
<calcChain xmlns="http://schemas.openxmlformats.org/spreadsheetml/2006/main">
  <c r="J67" i="4" l="1"/>
  <c r="I67" i="4"/>
  <c r="J50" i="4" l="1"/>
  <c r="J64" i="4" l="1"/>
  <c r="I64" i="4"/>
  <c r="I50" i="4" l="1"/>
  <c r="J17" i="4"/>
  <c r="I17" i="4"/>
</calcChain>
</file>

<file path=xl/sharedStrings.xml><?xml version="1.0" encoding="utf-8"?>
<sst xmlns="http://schemas.openxmlformats.org/spreadsheetml/2006/main" count="238" uniqueCount="91">
  <si>
    <t>Размещение официальной информации в печатном издании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</si>
  <si>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</si>
  <si>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</si>
  <si>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</si>
  <si>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Автономное учреждение "Редакция газеты "Наш город"</t>
  </si>
  <si>
    <t>АНО "Редакция газеты "Новая жизнь"</t>
  </si>
  <si>
    <t>ООО "Агентство"Комсомольская правда-Калуга"</t>
  </si>
  <si>
    <t>Муниципальное автономное некоммерческое учреждение Редакция газеты "Бабынинский вестник"</t>
  </si>
  <si>
    <t>Муниципальное бюджетное учреждение "Барятинская редакция газеты "Сельские зори"</t>
  </si>
  <si>
    <t>МУП "Редакция районной газеты "Новое время"</t>
  </si>
  <si>
    <t>Унитарное муниципальное предприятие "Редакция газеты "Малоярославецкий край"</t>
  </si>
  <si>
    <t>Подготовка и размещение  информационных сообщений в сети Интернет</t>
  </si>
  <si>
    <t>ЗАО "Интерфакс-Центр"</t>
  </si>
  <si>
    <t>ООО "Калуга ТВ"</t>
  </si>
  <si>
    <t>ООО "ПОЛИТ.РУ"</t>
  </si>
  <si>
    <t>ООО "Регнум"</t>
  </si>
  <si>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</si>
  <si>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</si>
  <si>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</si>
  <si>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</si>
  <si>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</si>
  <si>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</si>
  <si>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</si>
  <si>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</si>
  <si>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</si>
  <si>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</si>
  <si>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ООО "ТРК "Ника"</t>
  </si>
  <si>
    <t>ГБУ "Редакция газеты "Весть"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</si>
  <si>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</si>
  <si>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</si>
  <si>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</si>
  <si>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</si>
  <si>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</si>
  <si>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</si>
  <si>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Руководитель</t>
  </si>
  <si>
    <t>(должность)</t>
  </si>
  <si>
    <t>Исполнитель</t>
  </si>
  <si>
    <t>"_____"____________20___г.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</si>
  <si>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</si>
  <si>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</si>
  <si>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</si>
  <si>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</si>
  <si>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</si>
  <si>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</si>
  <si>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 xml:space="preserve">Наименование органа власти субъекта Российской Федерации                  Министерство внутренней политики и массовых коммуникаций Калужской области </t>
  </si>
  <si>
    <t>92.40.10.119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</si>
  <si>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</si>
  <si>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1202</t>
  </si>
  <si>
    <t>1204</t>
  </si>
  <si>
    <t>1201</t>
  </si>
  <si>
    <t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t>
  </si>
  <si>
    <t>О.А.Калугин</t>
  </si>
  <si>
    <t>(подпись)                               (расшифровка подписи)</t>
  </si>
  <si>
    <t>(подпись)                           (расшифровка подписи)    телефон</t>
  </si>
  <si>
    <t>Бердичевская Е.В.       77-83-67</t>
  </si>
  <si>
    <t>761</t>
  </si>
  <si>
    <t>Общество с ограниченной ответственностью "НГ-РЕГИОН"</t>
  </si>
  <si>
    <t xml:space="preserve">Муниципальное казенное учереждение "Редакция газеты "Знамя труда" </t>
  </si>
  <si>
    <t xml:space="preserve">Муниципальное казенное учреждение "Редакция газеты "Балабаново" </t>
  </si>
  <si>
    <t>№ п/п</t>
  </si>
  <si>
    <t xml:space="preserve">Муниципальное автономное учреждение "Редакция газеты "Людиноский рабочий" </t>
  </si>
  <si>
    <t xml:space="preserve">Муниципальное казенное учреждение муниципального района «Ферзиковский район» Калужской области «Редакция газеты «Ферзиковские вести» </t>
  </si>
  <si>
    <t xml:space="preserve">муниципальное автономное учреждение "Редакция газеты муниципального района"Перемышльский район" "Наша жизнь </t>
  </si>
  <si>
    <t xml:space="preserve">Муниципальное автономное учреждение "Сухиничская редакция газеты "Организатор" </t>
  </si>
  <si>
    <t xml:space="preserve">муниципальное автономное учреждение "Редакция газеты "Козельск", Козельского района Калужской области </t>
  </si>
  <si>
    <t xml:space="preserve">Автономная некоммерческая организация "Редакция газеты "Юхновские вести" </t>
  </si>
  <si>
    <t xml:space="preserve">Унитарное муниципальное предприятие Муниципального района "Малоярославецкий район"- "Редакция газеты "Маяк" </t>
  </si>
  <si>
    <t>Муниципальное унитарное предприятие 'Редакция газеты "Заря"</t>
  </si>
  <si>
    <t xml:space="preserve">МУНИЦИПАЛЬНОЕ АВТОНОМНОЕ УЧРЕЖДЕНИЕ «РЕДАКЦИЯ ГАЗЕТЫ «ОКТЯБРЬ» ТАРУССКОГО РАЙОНА </t>
  </si>
  <si>
    <t>ООО "Ель Медиа"</t>
  </si>
  <si>
    <t>ООО "Студия Грамматика"</t>
  </si>
  <si>
    <t>Общество с ограниченной ответственностью "Мак-Медиа"</t>
  </si>
  <si>
    <t xml:space="preserve">Муниципальное бюджетное учреждение муниципального муниципального района "Износковский район" "Редакция газеты "Рассвет" </t>
  </si>
  <si>
    <t xml:space="preserve">Муниципальное автономное учреждение Боровского района "Районный информационный центр" </t>
  </si>
  <si>
    <t xml:space="preserve">Автономная некоммерческая организация "Редакция газеты "Бетлицкий Вестник" </t>
  </si>
  <si>
    <t xml:space="preserve">Автономная некоммерческая организация "Редакция Мещовской районной газеты "Восход" </t>
  </si>
  <si>
    <t xml:space="preserve">Калужский региональный общественный Фонд издания средств массовой коммуникации "Губерния" </t>
  </si>
  <si>
    <t>МБУ "Редакция газеты "Калужская неделя"</t>
  </si>
  <si>
    <t>Итого:</t>
  </si>
  <si>
    <t>Размещение официальной информации на телевидении</t>
  </si>
  <si>
    <t>ГТРК "Калуга"</t>
  </si>
  <si>
    <t>на 02 июля 2018г</t>
  </si>
  <si>
    <t>Муниципальное автономное учреждение "Редакция газеты "Думиничские вести" МР "Думиничский район"</t>
  </si>
  <si>
    <t>МБУ "Редакция газеты "Родной край" муниципального района "Хвастовичский район Калужской области"</t>
  </si>
  <si>
    <t>Итого (1204):</t>
  </si>
  <si>
    <t>Итого (1202):</t>
  </si>
  <si>
    <t>ООО "Медиа-Калуга"</t>
  </si>
  <si>
    <t>МАУ "Редакция газеты "Вестник" МР "Ульяновский район" Калужской области (Ульяново)</t>
  </si>
  <si>
    <t>ООО "Калужские новости"</t>
  </si>
  <si>
    <t>ИП Писаревский А.А.</t>
  </si>
  <si>
    <t>ООО "ПРО100 Медиа"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</si>
</sst>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7" xfId="0" applyBorder="1"/>
    <xf numFmtId="0" fontId="5" fillId="0" borderId="7" xfId="0" applyFont="1" applyBorder="1"/>
    <xf numFmtId="0" fontId="4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wrapText="1"/>
    </xf>
    <xf numFmtId="4" fontId="6" fillId="0" borderId="0" xfId="0" applyNumberFormat="1" applyFont="1" applyBorder="1"/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0" fontId="0" fillId="2" borderId="1" xfId="0" applyFill="1" applyBorder="1"/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0" xfId="0" applyFill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0" fillId="0" borderId="0" xfId="0" applyNumberFormat="1"/>
    <xf numFmtId="4" fontId="1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wrapText="1"/>
    </xf>
    <xf numFmtId="0" fontId="8" fillId="0" borderId="4" xfId="0" applyFont="1" applyBorder="1" applyAlignment="1"/>
    <xf numFmtId="0" fontId="8" fillId="2" borderId="1" xfId="0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3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8" fillId="3" borderId="3" xfId="0" applyFont="1" applyFill="1" applyBorder="1" applyAlignment="1"/>
    <xf numFmtId="0" fontId="8" fillId="3" borderId="5" xfId="0" applyFont="1" applyFill="1" applyBorder="1" applyAlignment="1"/>
    <xf numFmtId="0" fontId="8" fillId="3" borderId="2" xfId="0" applyFont="1" applyFill="1" applyBorder="1" applyAlignment="1"/>
    <xf numFmtId="0" fontId="9" fillId="3" borderId="3" xfId="0" applyFont="1" applyFill="1" applyBorder="1" applyAlignment="1"/>
    <xf numFmtId="0" fontId="9" fillId="3" borderId="5" xfId="0" applyFont="1" applyFill="1" applyBorder="1" applyAlignment="1"/>
    <xf numFmtId="0" fontId="9" fillId="3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workbookViewId="0">
      <selection activeCell="L3" sqref="L3"/>
    </sheetView>
  </sheetViews>
  <sheetFormatPr defaultRowHeight="15" x14ac:dyDescent="0.25"/>
  <cols>
    <col min="1" max="1" width="4.28515625" customWidth="1"/>
    <col min="2" max="2" width="10" customWidth="1"/>
    <col min="3" max="3" width="7.42578125" customWidth="1"/>
    <col min="4" max="4" width="11.5703125" customWidth="1"/>
    <col min="5" max="5" width="8.140625" customWidth="1"/>
    <col min="6" max="6" width="14.5703125" customWidth="1"/>
    <col min="7" max="7" width="40.85546875" customWidth="1"/>
    <col min="8" max="8" width="46.5703125" customWidth="1"/>
    <col min="9" max="9" width="30.85546875" customWidth="1"/>
    <col min="10" max="10" width="31.42578125" customWidth="1"/>
    <col min="11" max="11" width="16" customWidth="1"/>
    <col min="13" max="13" width="12.42578125" bestFit="1" customWidth="1"/>
    <col min="14" max="14" width="10" bestFit="1" customWidth="1"/>
  </cols>
  <sheetData>
    <row r="1" spans="1:19" ht="117" customHeight="1" x14ac:dyDescent="0.25">
      <c r="I1" s="40" t="s">
        <v>29</v>
      </c>
      <c r="J1" s="40"/>
    </row>
    <row r="2" spans="1:19" x14ac:dyDescent="0.25">
      <c r="G2" s="4" t="s">
        <v>30</v>
      </c>
    </row>
    <row r="3" spans="1:19" ht="45" customHeight="1" x14ac:dyDescent="0.25">
      <c r="C3" s="41" t="s">
        <v>46</v>
      </c>
      <c r="D3" s="41"/>
      <c r="E3" s="41"/>
      <c r="F3" s="41"/>
      <c r="G3" s="41"/>
      <c r="H3" s="41"/>
      <c r="I3" s="41"/>
    </row>
    <row r="4" spans="1:19" x14ac:dyDescent="0.25">
      <c r="G4" s="17" t="s">
        <v>81</v>
      </c>
    </row>
    <row r="5" spans="1:19" x14ac:dyDescent="0.25">
      <c r="B5" s="42" t="s">
        <v>44</v>
      </c>
      <c r="C5" s="42"/>
      <c r="D5" s="42"/>
      <c r="E5" s="42"/>
      <c r="F5" s="42"/>
      <c r="G5" s="42"/>
      <c r="H5" s="42"/>
      <c r="I5" s="42"/>
      <c r="J5" s="42"/>
      <c r="N5" s="14"/>
      <c r="O5" s="6"/>
    </row>
    <row r="6" spans="1:19" x14ac:dyDescent="0.25">
      <c r="B6" s="6" t="s">
        <v>31</v>
      </c>
      <c r="C6" s="6"/>
      <c r="D6" s="6"/>
      <c r="E6" s="6"/>
      <c r="F6" s="7"/>
      <c r="G6" s="43" t="s">
        <v>38</v>
      </c>
      <c r="H6" s="43"/>
      <c r="I6" s="43"/>
      <c r="J6" s="43"/>
      <c r="N6" s="6"/>
      <c r="O6" s="6"/>
      <c r="P6" s="6"/>
      <c r="Q6" s="7"/>
      <c r="R6" s="7"/>
      <c r="S6" s="6"/>
    </row>
    <row r="7" spans="1:19" x14ac:dyDescent="0.25">
      <c r="B7" s="6" t="s">
        <v>32</v>
      </c>
      <c r="C7" s="6"/>
      <c r="D7" s="7"/>
      <c r="E7" s="7"/>
      <c r="F7" s="7"/>
      <c r="G7" s="7"/>
      <c r="J7" s="3" t="s">
        <v>39</v>
      </c>
    </row>
    <row r="8" spans="1:19" ht="18.75" customHeight="1" x14ac:dyDescent="0.25">
      <c r="B8" s="44" t="s">
        <v>33</v>
      </c>
      <c r="C8" s="44"/>
      <c r="D8" s="44"/>
      <c r="E8" s="7"/>
      <c r="F8" s="7"/>
      <c r="G8" s="7"/>
      <c r="I8" s="10" t="s">
        <v>40</v>
      </c>
      <c r="J8" s="11">
        <v>43283</v>
      </c>
    </row>
    <row r="9" spans="1:19" ht="18.75" customHeight="1" x14ac:dyDescent="0.25">
      <c r="B9" s="13"/>
      <c r="C9" s="13"/>
      <c r="D9" s="13"/>
      <c r="E9" s="7"/>
      <c r="F9" s="7"/>
      <c r="G9" s="7"/>
      <c r="I9" s="10" t="s">
        <v>41</v>
      </c>
      <c r="J9" s="2">
        <v>10863435</v>
      </c>
    </row>
    <row r="10" spans="1:19" ht="18.75" customHeight="1" x14ac:dyDescent="0.25">
      <c r="B10" s="13"/>
      <c r="C10" s="13"/>
      <c r="D10" s="13"/>
      <c r="E10" s="7"/>
      <c r="F10" s="7"/>
      <c r="G10" s="7"/>
      <c r="I10" s="10" t="s">
        <v>42</v>
      </c>
      <c r="J10" s="2">
        <v>29701000</v>
      </c>
    </row>
    <row r="11" spans="1:19" ht="18.75" customHeight="1" x14ac:dyDescent="0.25">
      <c r="B11" s="13"/>
      <c r="C11" s="13"/>
      <c r="D11" s="13"/>
      <c r="E11" s="7"/>
      <c r="F11" s="7"/>
      <c r="G11" s="7"/>
      <c r="I11" s="10"/>
      <c r="J11" s="2"/>
    </row>
    <row r="12" spans="1:19" ht="18.75" customHeight="1" x14ac:dyDescent="0.25">
      <c r="B12" s="13"/>
      <c r="C12" s="13"/>
      <c r="D12" s="13"/>
      <c r="E12" s="7"/>
      <c r="F12" s="7"/>
      <c r="G12" s="7"/>
      <c r="I12" s="10" t="s">
        <v>43</v>
      </c>
      <c r="J12" s="2">
        <v>383</v>
      </c>
    </row>
    <row r="13" spans="1:19" ht="18.75" customHeight="1" x14ac:dyDescent="0.25">
      <c r="B13" s="13"/>
      <c r="C13" s="13"/>
      <c r="D13" s="13"/>
      <c r="E13" s="7"/>
      <c r="F13" s="7"/>
      <c r="G13" s="7"/>
      <c r="I13" s="10"/>
      <c r="J13" s="12"/>
    </row>
    <row r="14" spans="1:19" ht="29.25" customHeight="1" x14ac:dyDescent="0.25">
      <c r="A14" s="51" t="s">
        <v>59</v>
      </c>
      <c r="B14" s="47" t="s">
        <v>22</v>
      </c>
      <c r="C14" s="47"/>
      <c r="D14" s="47"/>
      <c r="E14" s="47"/>
      <c r="F14" s="47" t="s">
        <v>20</v>
      </c>
      <c r="G14" s="47" t="s">
        <v>16</v>
      </c>
      <c r="H14" s="47" t="s">
        <v>23</v>
      </c>
      <c r="I14" s="47" t="s">
        <v>24</v>
      </c>
      <c r="J14" s="47" t="s">
        <v>25</v>
      </c>
    </row>
    <row r="15" spans="1:19" ht="51.75" customHeight="1" x14ac:dyDescent="0.25">
      <c r="A15" s="52"/>
      <c r="B15" s="1" t="s">
        <v>17</v>
      </c>
      <c r="C15" s="1" t="s">
        <v>18</v>
      </c>
      <c r="D15" s="1" t="s">
        <v>19</v>
      </c>
      <c r="E15" s="1" t="s">
        <v>21</v>
      </c>
      <c r="F15" s="47"/>
      <c r="G15" s="47"/>
      <c r="H15" s="47"/>
      <c r="I15" s="47"/>
      <c r="J15" s="47"/>
    </row>
    <row r="16" spans="1:19" ht="51.75" customHeight="1" x14ac:dyDescent="0.25">
      <c r="A16" s="35">
        <v>1</v>
      </c>
      <c r="B16" s="27">
        <v>761</v>
      </c>
      <c r="C16" s="27" t="s">
        <v>49</v>
      </c>
      <c r="D16" s="28">
        <v>5000298711</v>
      </c>
      <c r="E16" s="28">
        <v>244</v>
      </c>
      <c r="F16" s="29" t="s">
        <v>45</v>
      </c>
      <c r="G16" s="20" t="s">
        <v>79</v>
      </c>
      <c r="H16" s="20" t="s">
        <v>80</v>
      </c>
      <c r="I16" s="21">
        <v>3399462</v>
      </c>
      <c r="J16" s="21">
        <v>653491.07999999996</v>
      </c>
    </row>
    <row r="17" spans="1:10" ht="18" customHeight="1" x14ac:dyDescent="0.25">
      <c r="A17" s="53" t="s">
        <v>78</v>
      </c>
      <c r="B17" s="54"/>
      <c r="C17" s="54"/>
      <c r="D17" s="54"/>
      <c r="E17" s="54"/>
      <c r="F17" s="54"/>
      <c r="G17" s="54"/>
      <c r="H17" s="55"/>
      <c r="I17" s="31">
        <f>SUM(I16)</f>
        <v>3399462</v>
      </c>
      <c r="J17" s="31">
        <f>SUM(J16)</f>
        <v>653491.07999999996</v>
      </c>
    </row>
    <row r="18" spans="1:10" s="26" customFormat="1" ht="26.25" customHeight="1" x14ac:dyDescent="0.25">
      <c r="A18" s="36">
        <v>1</v>
      </c>
      <c r="B18" s="27">
        <v>761</v>
      </c>
      <c r="C18" s="27" t="s">
        <v>47</v>
      </c>
      <c r="D18" s="28">
        <v>5000298711</v>
      </c>
      <c r="E18" s="28">
        <v>244</v>
      </c>
      <c r="F18" s="29" t="s">
        <v>45</v>
      </c>
      <c r="G18" s="20" t="s">
        <v>0</v>
      </c>
      <c r="H18" s="20" t="s">
        <v>58</v>
      </c>
      <c r="I18" s="21">
        <v>244000</v>
      </c>
      <c r="J18" s="21">
        <v>35646.33</v>
      </c>
    </row>
    <row r="19" spans="1:10" s="26" customFormat="1" ht="26.25" customHeight="1" x14ac:dyDescent="0.25">
      <c r="A19" s="35">
        <v>2</v>
      </c>
      <c r="B19" s="27">
        <v>761</v>
      </c>
      <c r="C19" s="27" t="s">
        <v>47</v>
      </c>
      <c r="D19" s="28">
        <v>5000298711</v>
      </c>
      <c r="E19" s="28">
        <v>244</v>
      </c>
      <c r="F19" s="29" t="s">
        <v>45</v>
      </c>
      <c r="G19" s="20" t="s">
        <v>0</v>
      </c>
      <c r="H19" s="20" t="s">
        <v>60</v>
      </c>
      <c r="I19" s="21">
        <v>244000</v>
      </c>
      <c r="J19" s="21">
        <v>41455.599999999999</v>
      </c>
    </row>
    <row r="20" spans="1:10" s="26" customFormat="1" ht="42.75" customHeight="1" x14ac:dyDescent="0.25">
      <c r="A20" s="36">
        <v>3</v>
      </c>
      <c r="B20" s="27">
        <v>761</v>
      </c>
      <c r="C20" s="27" t="s">
        <v>47</v>
      </c>
      <c r="D20" s="28">
        <v>5000298711</v>
      </c>
      <c r="E20" s="28">
        <v>244</v>
      </c>
      <c r="F20" s="29" t="s">
        <v>45</v>
      </c>
      <c r="G20" s="20" t="s">
        <v>0</v>
      </c>
      <c r="H20" s="20" t="s">
        <v>61</v>
      </c>
      <c r="I20" s="21">
        <v>244000</v>
      </c>
      <c r="J20" s="21">
        <v>22521.200000000001</v>
      </c>
    </row>
    <row r="21" spans="1:10" s="26" customFormat="1" ht="48.75" customHeight="1" x14ac:dyDescent="0.25">
      <c r="A21" s="35">
        <v>4</v>
      </c>
      <c r="B21" s="37">
        <v>761</v>
      </c>
      <c r="C21" s="37" t="s">
        <v>47</v>
      </c>
      <c r="D21" s="38">
        <v>5000298711</v>
      </c>
      <c r="E21" s="38">
        <v>244</v>
      </c>
      <c r="F21" s="39" t="s">
        <v>45</v>
      </c>
      <c r="G21" s="33" t="s">
        <v>0</v>
      </c>
      <c r="H21" s="33" t="s">
        <v>62</v>
      </c>
      <c r="I21" s="34">
        <v>231800</v>
      </c>
      <c r="J21" s="34">
        <v>5795</v>
      </c>
    </row>
    <row r="22" spans="1:10" s="26" customFormat="1" ht="26.25" customHeight="1" x14ac:dyDescent="0.25">
      <c r="A22" s="36">
        <v>5</v>
      </c>
      <c r="B22" s="27">
        <v>761</v>
      </c>
      <c r="C22" s="27" t="s">
        <v>47</v>
      </c>
      <c r="D22" s="28">
        <v>5000298711</v>
      </c>
      <c r="E22" s="28">
        <v>244</v>
      </c>
      <c r="F22" s="29" t="s">
        <v>45</v>
      </c>
      <c r="G22" s="20" t="s">
        <v>0</v>
      </c>
      <c r="H22" s="20" t="s">
        <v>63</v>
      </c>
      <c r="I22" s="21">
        <v>244000</v>
      </c>
      <c r="J22" s="21">
        <v>19164</v>
      </c>
    </row>
    <row r="23" spans="1:10" s="26" customFormat="1" ht="37.5" customHeight="1" x14ac:dyDescent="0.25">
      <c r="A23" s="35">
        <v>6</v>
      </c>
      <c r="B23" s="27">
        <v>761</v>
      </c>
      <c r="C23" s="27" t="s">
        <v>47</v>
      </c>
      <c r="D23" s="28">
        <v>5000298711</v>
      </c>
      <c r="E23" s="28">
        <v>244</v>
      </c>
      <c r="F23" s="29" t="s">
        <v>45</v>
      </c>
      <c r="G23" s="20" t="s">
        <v>0</v>
      </c>
      <c r="H23" s="20" t="s">
        <v>64</v>
      </c>
      <c r="I23" s="21">
        <v>231800</v>
      </c>
      <c r="J23" s="21">
        <v>0</v>
      </c>
    </row>
    <row r="24" spans="1:10" s="26" customFormat="1" ht="26.25" customHeight="1" x14ac:dyDescent="0.25">
      <c r="A24" s="36">
        <v>7</v>
      </c>
      <c r="B24" s="27">
        <v>761</v>
      </c>
      <c r="C24" s="27" t="s">
        <v>47</v>
      </c>
      <c r="D24" s="28">
        <v>5000298711</v>
      </c>
      <c r="E24" s="28">
        <v>244</v>
      </c>
      <c r="F24" s="29" t="s">
        <v>45</v>
      </c>
      <c r="G24" s="20" t="s">
        <v>0</v>
      </c>
      <c r="H24" s="20" t="s">
        <v>65</v>
      </c>
      <c r="I24" s="21">
        <v>247000</v>
      </c>
      <c r="J24" s="21">
        <v>30047.55</v>
      </c>
    </row>
    <row r="25" spans="1:10" s="26" customFormat="1" ht="46.5" customHeight="1" x14ac:dyDescent="0.25">
      <c r="A25" s="35">
        <v>8</v>
      </c>
      <c r="B25" s="27">
        <v>761</v>
      </c>
      <c r="C25" s="27" t="s">
        <v>47</v>
      </c>
      <c r="D25" s="28">
        <v>5000298711</v>
      </c>
      <c r="E25" s="28">
        <v>244</v>
      </c>
      <c r="F25" s="29" t="s">
        <v>45</v>
      </c>
      <c r="G25" s="20" t="s">
        <v>0</v>
      </c>
      <c r="H25" s="20" t="s">
        <v>66</v>
      </c>
      <c r="I25" s="21">
        <v>231800</v>
      </c>
      <c r="J25" s="21">
        <v>26047</v>
      </c>
    </row>
    <row r="26" spans="1:10" s="26" customFormat="1" ht="26.25" customHeight="1" x14ac:dyDescent="0.25">
      <c r="A26" s="36">
        <v>9</v>
      </c>
      <c r="B26" s="27">
        <v>761</v>
      </c>
      <c r="C26" s="27" t="s">
        <v>47</v>
      </c>
      <c r="D26" s="28">
        <v>5000298711</v>
      </c>
      <c r="E26" s="28">
        <v>244</v>
      </c>
      <c r="F26" s="29" t="s">
        <v>45</v>
      </c>
      <c r="G26" s="20" t="s">
        <v>0</v>
      </c>
      <c r="H26" s="20" t="s">
        <v>67</v>
      </c>
      <c r="I26" s="21">
        <v>244000</v>
      </c>
      <c r="J26" s="21">
        <v>51851.22</v>
      </c>
    </row>
    <row r="27" spans="1:10" s="26" customFormat="1" ht="26.25" customHeight="1" x14ac:dyDescent="0.25">
      <c r="A27" s="35">
        <v>10</v>
      </c>
      <c r="B27" s="27">
        <v>761</v>
      </c>
      <c r="C27" s="27" t="s">
        <v>47</v>
      </c>
      <c r="D27" s="28">
        <v>5000298711</v>
      </c>
      <c r="E27" s="28">
        <v>244</v>
      </c>
      <c r="F27" s="29" t="s">
        <v>45</v>
      </c>
      <c r="G27" s="20" t="s">
        <v>0</v>
      </c>
      <c r="H27" s="20" t="s">
        <v>57</v>
      </c>
      <c r="I27" s="21">
        <v>244000</v>
      </c>
      <c r="J27" s="21">
        <v>0</v>
      </c>
    </row>
    <row r="28" spans="1:10" s="26" customFormat="1" ht="26.25" customHeight="1" x14ac:dyDescent="0.25">
      <c r="A28" s="36">
        <v>11</v>
      </c>
      <c r="B28" s="27">
        <v>761</v>
      </c>
      <c r="C28" s="27" t="s">
        <v>47</v>
      </c>
      <c r="D28" s="28">
        <v>5000298711</v>
      </c>
      <c r="E28" s="28">
        <v>244</v>
      </c>
      <c r="F28" s="29" t="s">
        <v>45</v>
      </c>
      <c r="G28" s="20" t="s">
        <v>0</v>
      </c>
      <c r="H28" s="20" t="s">
        <v>4</v>
      </c>
      <c r="I28" s="21">
        <v>219600</v>
      </c>
      <c r="J28" s="21">
        <v>24997.8</v>
      </c>
    </row>
    <row r="29" spans="1:10" s="26" customFormat="1" ht="26.25" customHeight="1" x14ac:dyDescent="0.25">
      <c r="A29" s="35">
        <v>12</v>
      </c>
      <c r="B29" s="27">
        <v>761</v>
      </c>
      <c r="C29" s="27" t="s">
        <v>47</v>
      </c>
      <c r="D29" s="28">
        <v>5000298711</v>
      </c>
      <c r="E29" s="28">
        <v>244</v>
      </c>
      <c r="F29" s="29" t="s">
        <v>45</v>
      </c>
      <c r="G29" s="20" t="s">
        <v>0</v>
      </c>
      <c r="H29" s="20" t="s">
        <v>2</v>
      </c>
      <c r="I29" s="21">
        <v>231800</v>
      </c>
      <c r="J29" s="21">
        <v>32781.4</v>
      </c>
    </row>
    <row r="30" spans="1:10" s="26" customFormat="1" ht="26.25" customHeight="1" x14ac:dyDescent="0.25">
      <c r="A30" s="36">
        <v>13</v>
      </c>
      <c r="B30" s="27">
        <v>761</v>
      </c>
      <c r="C30" s="27" t="s">
        <v>47</v>
      </c>
      <c r="D30" s="28">
        <v>5000298711</v>
      </c>
      <c r="E30" s="28">
        <v>244</v>
      </c>
      <c r="F30" s="29" t="s">
        <v>45</v>
      </c>
      <c r="G30" s="20" t="s">
        <v>0</v>
      </c>
      <c r="H30" s="20" t="s">
        <v>75</v>
      </c>
      <c r="I30" s="21">
        <v>231800</v>
      </c>
      <c r="J30" s="21">
        <v>16244.3</v>
      </c>
    </row>
    <row r="31" spans="1:10" s="26" customFormat="1" ht="26.25" customHeight="1" x14ac:dyDescent="0.25">
      <c r="A31" s="35">
        <v>14</v>
      </c>
      <c r="B31" s="27">
        <v>761</v>
      </c>
      <c r="C31" s="27" t="s">
        <v>47</v>
      </c>
      <c r="D31" s="28">
        <v>5000298711</v>
      </c>
      <c r="E31" s="28">
        <v>244</v>
      </c>
      <c r="F31" s="29" t="s">
        <v>45</v>
      </c>
      <c r="G31" s="20" t="s">
        <v>0</v>
      </c>
      <c r="H31" s="20" t="s">
        <v>76</v>
      </c>
      <c r="I31" s="21">
        <v>221515</v>
      </c>
      <c r="J31" s="21">
        <v>45736.26</v>
      </c>
    </row>
    <row r="32" spans="1:10" s="26" customFormat="1" ht="26.25" customHeight="1" x14ac:dyDescent="0.25">
      <c r="A32" s="36">
        <v>15</v>
      </c>
      <c r="B32" s="27">
        <v>761</v>
      </c>
      <c r="C32" s="27" t="s">
        <v>47</v>
      </c>
      <c r="D32" s="28">
        <v>5000298711</v>
      </c>
      <c r="E32" s="28">
        <v>244</v>
      </c>
      <c r="F32" s="29" t="s">
        <v>45</v>
      </c>
      <c r="G32" s="20" t="s">
        <v>0</v>
      </c>
      <c r="H32" s="20" t="s">
        <v>5</v>
      </c>
      <c r="I32" s="21">
        <v>231800</v>
      </c>
      <c r="J32" s="21">
        <v>28541.9</v>
      </c>
    </row>
    <row r="33" spans="1:10" s="26" customFormat="1" ht="26.25" customHeight="1" x14ac:dyDescent="0.25">
      <c r="A33" s="35">
        <v>16</v>
      </c>
      <c r="B33" s="27">
        <v>761</v>
      </c>
      <c r="C33" s="27" t="s">
        <v>47</v>
      </c>
      <c r="D33" s="28">
        <v>5000298711</v>
      </c>
      <c r="E33" s="28">
        <v>244</v>
      </c>
      <c r="F33" s="29" t="s">
        <v>45</v>
      </c>
      <c r="G33" s="20" t="s">
        <v>0</v>
      </c>
      <c r="H33" s="20" t="s">
        <v>82</v>
      </c>
      <c r="I33" s="21">
        <v>244000</v>
      </c>
      <c r="J33" s="21">
        <v>39491.4</v>
      </c>
    </row>
    <row r="34" spans="1:10" s="26" customFormat="1" ht="26.25" customHeight="1" x14ac:dyDescent="0.25">
      <c r="A34" s="36">
        <v>17</v>
      </c>
      <c r="B34" s="27">
        <v>761</v>
      </c>
      <c r="C34" s="27" t="s">
        <v>47</v>
      </c>
      <c r="D34" s="28">
        <v>5000298711</v>
      </c>
      <c r="E34" s="28">
        <v>244</v>
      </c>
      <c r="F34" s="29" t="s">
        <v>45</v>
      </c>
      <c r="G34" s="20" t="s">
        <v>0</v>
      </c>
      <c r="H34" s="20" t="s">
        <v>8</v>
      </c>
      <c r="I34" s="21">
        <v>231800</v>
      </c>
      <c r="J34" s="21">
        <v>0</v>
      </c>
    </row>
    <row r="35" spans="1:10" s="26" customFormat="1" ht="26.25" customHeight="1" x14ac:dyDescent="0.25">
      <c r="A35" s="35">
        <v>18</v>
      </c>
      <c r="B35" s="27">
        <v>761</v>
      </c>
      <c r="C35" s="27" t="s">
        <v>47</v>
      </c>
      <c r="D35" s="28">
        <v>5000298711</v>
      </c>
      <c r="E35" s="28">
        <v>244</v>
      </c>
      <c r="F35" s="29" t="s">
        <v>45</v>
      </c>
      <c r="G35" s="20" t="s">
        <v>0</v>
      </c>
      <c r="H35" s="20" t="s">
        <v>74</v>
      </c>
      <c r="I35" s="21">
        <v>231800</v>
      </c>
      <c r="J35" s="21">
        <v>22195.7</v>
      </c>
    </row>
    <row r="36" spans="1:10" s="26" customFormat="1" ht="26.25" customHeight="1" x14ac:dyDescent="0.25">
      <c r="A36" s="36">
        <v>19</v>
      </c>
      <c r="B36" s="27">
        <v>761</v>
      </c>
      <c r="C36" s="27" t="s">
        <v>47</v>
      </c>
      <c r="D36" s="28">
        <v>5000298711</v>
      </c>
      <c r="E36" s="28">
        <v>244</v>
      </c>
      <c r="F36" s="29" t="s">
        <v>45</v>
      </c>
      <c r="G36" s="20" t="s">
        <v>0</v>
      </c>
      <c r="H36" s="20" t="s">
        <v>87</v>
      </c>
      <c r="I36" s="21">
        <v>231800</v>
      </c>
      <c r="J36" s="21">
        <v>33706.160000000003</v>
      </c>
    </row>
    <row r="37" spans="1:10" s="26" customFormat="1" ht="26.25" customHeight="1" x14ac:dyDescent="0.25">
      <c r="A37" s="35">
        <v>20</v>
      </c>
      <c r="B37" s="27">
        <v>761</v>
      </c>
      <c r="C37" s="27" t="s">
        <v>47</v>
      </c>
      <c r="D37" s="28">
        <v>5000298711</v>
      </c>
      <c r="E37" s="28">
        <v>244</v>
      </c>
      <c r="F37" s="29" t="s">
        <v>45</v>
      </c>
      <c r="G37" s="20" t="s">
        <v>0</v>
      </c>
      <c r="H37" s="20" t="s">
        <v>73</v>
      </c>
      <c r="I37" s="21">
        <v>231800</v>
      </c>
      <c r="J37" s="21">
        <v>0</v>
      </c>
    </row>
    <row r="38" spans="1:10" s="26" customFormat="1" ht="44.25" customHeight="1" x14ac:dyDescent="0.25">
      <c r="A38" s="36">
        <v>21</v>
      </c>
      <c r="B38" s="27">
        <v>761</v>
      </c>
      <c r="C38" s="27" t="s">
        <v>47</v>
      </c>
      <c r="D38" s="28">
        <v>5000298711</v>
      </c>
      <c r="E38" s="28">
        <v>244</v>
      </c>
      <c r="F38" s="29" t="s">
        <v>45</v>
      </c>
      <c r="G38" s="20" t="s">
        <v>0</v>
      </c>
      <c r="H38" s="20" t="s">
        <v>72</v>
      </c>
      <c r="I38" s="21">
        <v>231800</v>
      </c>
      <c r="J38" s="21">
        <v>18755.060000000001</v>
      </c>
    </row>
    <row r="39" spans="1:10" s="26" customFormat="1" ht="63" customHeight="1" x14ac:dyDescent="0.25">
      <c r="A39" s="35">
        <v>22</v>
      </c>
      <c r="B39" s="27">
        <v>761</v>
      </c>
      <c r="C39" s="27" t="s">
        <v>47</v>
      </c>
      <c r="D39" s="28">
        <v>5000298711</v>
      </c>
      <c r="E39" s="28">
        <v>244</v>
      </c>
      <c r="F39" s="29" t="s">
        <v>45</v>
      </c>
      <c r="G39" s="20" t="s">
        <v>0</v>
      </c>
      <c r="H39" s="20" t="s">
        <v>68</v>
      </c>
      <c r="I39" s="21">
        <v>231800</v>
      </c>
      <c r="J39" s="21">
        <v>0</v>
      </c>
    </row>
    <row r="40" spans="1:10" s="26" customFormat="1" ht="26.25" customHeight="1" x14ac:dyDescent="0.25">
      <c r="A40" s="36">
        <v>23</v>
      </c>
      <c r="B40" s="27">
        <v>761</v>
      </c>
      <c r="C40" s="27" t="s">
        <v>47</v>
      </c>
      <c r="D40" s="28">
        <v>5000298711</v>
      </c>
      <c r="E40" s="28">
        <v>244</v>
      </c>
      <c r="F40" s="29" t="s">
        <v>45</v>
      </c>
      <c r="G40" s="20" t="s">
        <v>0</v>
      </c>
      <c r="H40" s="20" t="s">
        <v>77</v>
      </c>
      <c r="I40" s="21">
        <v>405000</v>
      </c>
      <c r="J40" s="21">
        <v>142822.5</v>
      </c>
    </row>
    <row r="41" spans="1:10" s="26" customFormat="1" ht="37.5" customHeight="1" x14ac:dyDescent="0.25">
      <c r="A41" s="35">
        <v>24</v>
      </c>
      <c r="B41" s="27">
        <v>761</v>
      </c>
      <c r="C41" s="27" t="s">
        <v>47</v>
      </c>
      <c r="D41" s="28">
        <v>5000298711</v>
      </c>
      <c r="E41" s="28">
        <v>244</v>
      </c>
      <c r="F41" s="29" t="s">
        <v>45</v>
      </c>
      <c r="G41" s="20" t="s">
        <v>0</v>
      </c>
      <c r="H41" s="20" t="s">
        <v>7</v>
      </c>
      <c r="I41" s="21">
        <v>244000</v>
      </c>
      <c r="J41" s="21">
        <v>10711.6</v>
      </c>
    </row>
    <row r="42" spans="1:10" s="26" customFormat="1" ht="39" customHeight="1" x14ac:dyDescent="0.25">
      <c r="A42" s="36">
        <v>25</v>
      </c>
      <c r="B42" s="27">
        <v>761</v>
      </c>
      <c r="C42" s="27" t="s">
        <v>47</v>
      </c>
      <c r="D42" s="28">
        <v>5000298711</v>
      </c>
      <c r="E42" s="28">
        <v>244</v>
      </c>
      <c r="F42" s="29" t="s">
        <v>45</v>
      </c>
      <c r="G42" s="20" t="s">
        <v>0</v>
      </c>
      <c r="H42" s="20" t="s">
        <v>83</v>
      </c>
      <c r="I42" s="21">
        <v>244000</v>
      </c>
      <c r="J42" s="21">
        <v>49986.45</v>
      </c>
    </row>
    <row r="43" spans="1:10" s="26" customFormat="1" ht="43.5" customHeight="1" x14ac:dyDescent="0.25">
      <c r="A43" s="35">
        <v>26</v>
      </c>
      <c r="B43" s="27">
        <v>761</v>
      </c>
      <c r="C43" s="27" t="s">
        <v>47</v>
      </c>
      <c r="D43" s="28">
        <v>5000298711</v>
      </c>
      <c r="E43" s="28">
        <v>244</v>
      </c>
      <c r="F43" s="29" t="s">
        <v>45</v>
      </c>
      <c r="G43" s="20" t="s">
        <v>0</v>
      </c>
      <c r="H43" s="20" t="s">
        <v>1</v>
      </c>
      <c r="I43" s="21">
        <v>244000</v>
      </c>
      <c r="J43" s="21">
        <v>33048.949999999997</v>
      </c>
    </row>
    <row r="44" spans="1:10" s="26" customFormat="1" ht="41.25" customHeight="1" x14ac:dyDescent="0.25">
      <c r="A44" s="36">
        <v>27</v>
      </c>
      <c r="B44" s="27">
        <v>761</v>
      </c>
      <c r="C44" s="27" t="s">
        <v>47</v>
      </c>
      <c r="D44" s="28">
        <v>5000298711</v>
      </c>
      <c r="E44" s="28">
        <v>244</v>
      </c>
      <c r="F44" s="29" t="s">
        <v>45</v>
      </c>
      <c r="G44" s="20" t="s">
        <v>0</v>
      </c>
      <c r="H44" s="20" t="s">
        <v>9</v>
      </c>
      <c r="I44" s="21">
        <v>331840</v>
      </c>
      <c r="J44" s="21">
        <v>51526.7</v>
      </c>
    </row>
    <row r="45" spans="1:10" s="26" customFormat="1" ht="41.25" customHeight="1" x14ac:dyDescent="0.25">
      <c r="A45" s="35">
        <v>28</v>
      </c>
      <c r="B45" s="27">
        <v>761</v>
      </c>
      <c r="C45" s="27" t="s">
        <v>47</v>
      </c>
      <c r="D45" s="28">
        <v>5000298711</v>
      </c>
      <c r="E45" s="28">
        <v>244</v>
      </c>
      <c r="F45" s="29" t="s">
        <v>45</v>
      </c>
      <c r="G45" s="20" t="s">
        <v>0</v>
      </c>
      <c r="H45" s="20" t="s">
        <v>6</v>
      </c>
      <c r="I45" s="21">
        <v>332477.46000000002</v>
      </c>
      <c r="J45" s="21">
        <v>0</v>
      </c>
    </row>
    <row r="46" spans="1:10" s="26" customFormat="1" ht="48" customHeight="1" x14ac:dyDescent="0.25">
      <c r="A46" s="36">
        <v>29</v>
      </c>
      <c r="B46" s="27">
        <v>761</v>
      </c>
      <c r="C46" s="27" t="s">
        <v>47</v>
      </c>
      <c r="D46" s="28">
        <v>5000298711</v>
      </c>
      <c r="E46" s="28">
        <v>244</v>
      </c>
      <c r="F46" s="29" t="s">
        <v>45</v>
      </c>
      <c r="G46" s="20" t="s">
        <v>0</v>
      </c>
      <c r="H46" s="20" t="s">
        <v>3</v>
      </c>
      <c r="I46" s="21">
        <v>244000</v>
      </c>
      <c r="J46" s="21">
        <v>43854.12</v>
      </c>
    </row>
    <row r="47" spans="1:10" s="26" customFormat="1" ht="56.25" customHeight="1" x14ac:dyDescent="0.25">
      <c r="A47" s="35">
        <v>30</v>
      </c>
      <c r="B47" s="27">
        <v>761</v>
      </c>
      <c r="C47" s="27" t="s">
        <v>47</v>
      </c>
      <c r="D47" s="28">
        <v>5000298711</v>
      </c>
      <c r="E47" s="28">
        <v>244</v>
      </c>
      <c r="F47" s="29" t="s">
        <v>45</v>
      </c>
      <c r="G47" s="20" t="s">
        <v>0</v>
      </c>
      <c r="H47" s="20" t="s">
        <v>10</v>
      </c>
      <c r="I47" s="21">
        <v>229680</v>
      </c>
      <c r="J47" s="21">
        <v>2259.8000000000002</v>
      </c>
    </row>
    <row r="48" spans="1:10" ht="31.5" customHeight="1" x14ac:dyDescent="0.25">
      <c r="A48" s="36">
        <v>31</v>
      </c>
      <c r="B48" s="27">
        <v>761</v>
      </c>
      <c r="C48" s="27" t="s">
        <v>47</v>
      </c>
      <c r="D48" s="28">
        <v>5000298711</v>
      </c>
      <c r="E48" s="28">
        <v>244</v>
      </c>
      <c r="F48" s="29" t="s">
        <v>45</v>
      </c>
      <c r="G48" s="20" t="s">
        <v>0</v>
      </c>
      <c r="H48" s="20" t="s">
        <v>71</v>
      </c>
      <c r="I48" s="21">
        <v>476190</v>
      </c>
      <c r="J48" s="21">
        <v>0</v>
      </c>
    </row>
    <row r="49" spans="1:11" ht="31.5" customHeight="1" x14ac:dyDescent="0.25">
      <c r="A49" s="35">
        <v>32</v>
      </c>
      <c r="B49" s="27" t="s">
        <v>55</v>
      </c>
      <c r="C49" s="27" t="s">
        <v>47</v>
      </c>
      <c r="D49" s="28">
        <v>5000298711</v>
      </c>
      <c r="E49" s="28">
        <v>244</v>
      </c>
      <c r="F49" s="29" t="s">
        <v>45</v>
      </c>
      <c r="G49" s="20" t="s">
        <v>0</v>
      </c>
      <c r="H49" s="20" t="s">
        <v>56</v>
      </c>
      <c r="I49" s="21">
        <v>460349.99</v>
      </c>
      <c r="J49" s="21">
        <v>95936.36</v>
      </c>
    </row>
    <row r="50" spans="1:11" ht="31.5" customHeight="1" x14ac:dyDescent="0.25">
      <c r="A50" s="56" t="s">
        <v>85</v>
      </c>
      <c r="B50" s="57"/>
      <c r="C50" s="57"/>
      <c r="D50" s="57"/>
      <c r="E50" s="57"/>
      <c r="F50" s="57"/>
      <c r="G50" s="57"/>
      <c r="H50" s="58"/>
      <c r="I50" s="32">
        <f>SUM(I18:I49)</f>
        <v>8389252.4499999993</v>
      </c>
      <c r="J50" s="32">
        <f>SUM(J18:J49)</f>
        <v>925124.36</v>
      </c>
      <c r="K50" s="30"/>
    </row>
    <row r="51" spans="1:11" ht="31.5" customHeight="1" x14ac:dyDescent="0.25">
      <c r="A51" s="36">
        <v>1</v>
      </c>
      <c r="B51" s="27">
        <v>761</v>
      </c>
      <c r="C51" s="27" t="s">
        <v>48</v>
      </c>
      <c r="D51" s="28">
        <v>5000298711</v>
      </c>
      <c r="E51" s="28">
        <v>244</v>
      </c>
      <c r="F51" s="29" t="s">
        <v>45</v>
      </c>
      <c r="G51" s="20" t="s">
        <v>11</v>
      </c>
      <c r="H51" s="20" t="s">
        <v>6</v>
      </c>
      <c r="I51" s="21">
        <v>765000</v>
      </c>
      <c r="J51" s="21">
        <v>45000</v>
      </c>
    </row>
    <row r="52" spans="1:11" ht="31.5" customHeight="1" x14ac:dyDescent="0.25">
      <c r="A52" s="35">
        <v>2</v>
      </c>
      <c r="B52" s="27">
        <v>761</v>
      </c>
      <c r="C52" s="27" t="s">
        <v>48</v>
      </c>
      <c r="D52" s="28">
        <v>5000298711</v>
      </c>
      <c r="E52" s="28">
        <v>244</v>
      </c>
      <c r="F52" s="29" t="s">
        <v>45</v>
      </c>
      <c r="G52" s="20" t="s">
        <v>11</v>
      </c>
      <c r="H52" s="20" t="s">
        <v>14</v>
      </c>
      <c r="I52" s="21">
        <v>1065680</v>
      </c>
      <c r="J52" s="21">
        <v>48440</v>
      </c>
    </row>
    <row r="53" spans="1:11" ht="31.5" customHeight="1" x14ac:dyDescent="0.25">
      <c r="A53" s="36">
        <v>3</v>
      </c>
      <c r="B53" s="27">
        <v>761</v>
      </c>
      <c r="C53" s="27" t="s">
        <v>48</v>
      </c>
      <c r="D53" s="28">
        <v>5000298711</v>
      </c>
      <c r="E53" s="28">
        <v>244</v>
      </c>
      <c r="F53" s="29" t="s">
        <v>45</v>
      </c>
      <c r="G53" s="20" t="s">
        <v>11</v>
      </c>
      <c r="H53" s="20" t="s">
        <v>15</v>
      </c>
      <c r="I53" s="21">
        <v>500000</v>
      </c>
      <c r="J53" s="21">
        <v>70000</v>
      </c>
    </row>
    <row r="54" spans="1:11" ht="31.5" customHeight="1" x14ac:dyDescent="0.25">
      <c r="A54" s="35">
        <v>4</v>
      </c>
      <c r="B54" s="27">
        <v>761</v>
      </c>
      <c r="C54" s="27" t="s">
        <v>48</v>
      </c>
      <c r="D54" s="28">
        <v>5000298711</v>
      </c>
      <c r="E54" s="28">
        <v>244</v>
      </c>
      <c r="F54" s="29" t="s">
        <v>45</v>
      </c>
      <c r="G54" s="20" t="s">
        <v>11</v>
      </c>
      <c r="H54" s="20" t="s">
        <v>13</v>
      </c>
      <c r="I54" s="21">
        <v>564000</v>
      </c>
      <c r="J54" s="21">
        <v>120000</v>
      </c>
    </row>
    <row r="55" spans="1:11" ht="31.5" customHeight="1" x14ac:dyDescent="0.25">
      <c r="A55" s="36">
        <v>5</v>
      </c>
      <c r="B55" s="27">
        <v>761</v>
      </c>
      <c r="C55" s="27" t="s">
        <v>48</v>
      </c>
      <c r="D55" s="28">
        <v>5000298711</v>
      </c>
      <c r="E55" s="28">
        <v>244</v>
      </c>
      <c r="F55" s="29" t="s">
        <v>45</v>
      </c>
      <c r="G55" s="20" t="s">
        <v>11</v>
      </c>
      <c r="H55" s="20" t="s">
        <v>76</v>
      </c>
      <c r="I55" s="21">
        <v>300000</v>
      </c>
      <c r="J55" s="21">
        <v>153000</v>
      </c>
    </row>
    <row r="56" spans="1:11" ht="31.5" customHeight="1" x14ac:dyDescent="0.25">
      <c r="A56" s="35">
        <v>6</v>
      </c>
      <c r="B56" s="27" t="s">
        <v>55</v>
      </c>
      <c r="C56" s="27" t="s">
        <v>48</v>
      </c>
      <c r="D56" s="28">
        <v>5000298711</v>
      </c>
      <c r="E56" s="28">
        <v>244</v>
      </c>
      <c r="F56" s="29" t="s">
        <v>45</v>
      </c>
      <c r="G56" s="20" t="s">
        <v>11</v>
      </c>
      <c r="H56" s="20" t="s">
        <v>88</v>
      </c>
      <c r="I56" s="21">
        <v>350000</v>
      </c>
      <c r="J56" s="21">
        <v>110000</v>
      </c>
    </row>
    <row r="57" spans="1:11" ht="31.5" customHeight="1" x14ac:dyDescent="0.25">
      <c r="A57" s="35">
        <v>7</v>
      </c>
      <c r="B57" s="27" t="s">
        <v>55</v>
      </c>
      <c r="C57" s="27" t="s">
        <v>48</v>
      </c>
      <c r="D57" s="28">
        <v>5000298711</v>
      </c>
      <c r="E57" s="28">
        <v>244</v>
      </c>
      <c r="F57" s="29" t="s">
        <v>45</v>
      </c>
      <c r="G57" s="20" t="s">
        <v>11</v>
      </c>
      <c r="H57" s="20" t="s">
        <v>86</v>
      </c>
      <c r="I57" s="21">
        <v>300000</v>
      </c>
      <c r="J57" s="21">
        <v>186000</v>
      </c>
    </row>
    <row r="58" spans="1:11" ht="31.5" customHeight="1" x14ac:dyDescent="0.25">
      <c r="A58" s="35">
        <v>8</v>
      </c>
      <c r="B58" s="27" t="s">
        <v>55</v>
      </c>
      <c r="C58" s="27" t="s">
        <v>48</v>
      </c>
      <c r="D58" s="28">
        <v>5000298711</v>
      </c>
      <c r="E58" s="28">
        <v>244</v>
      </c>
      <c r="F58" s="29" t="s">
        <v>45</v>
      </c>
      <c r="G58" s="20" t="s">
        <v>11</v>
      </c>
      <c r="H58" s="20" t="s">
        <v>70</v>
      </c>
      <c r="I58" s="21">
        <v>200000</v>
      </c>
      <c r="J58" s="21">
        <v>66666</v>
      </c>
    </row>
    <row r="59" spans="1:11" ht="31.5" customHeight="1" x14ac:dyDescent="0.25">
      <c r="A59" s="35">
        <v>9</v>
      </c>
      <c r="B59" s="27" t="s">
        <v>55</v>
      </c>
      <c r="C59" s="27" t="s">
        <v>48</v>
      </c>
      <c r="D59" s="28">
        <v>5000298711</v>
      </c>
      <c r="E59" s="28">
        <v>244</v>
      </c>
      <c r="F59" s="29" t="s">
        <v>45</v>
      </c>
      <c r="G59" s="20" t="s">
        <v>11</v>
      </c>
      <c r="H59" s="20" t="s">
        <v>89</v>
      </c>
      <c r="I59" s="21">
        <v>200000</v>
      </c>
      <c r="J59" s="21">
        <v>42000</v>
      </c>
    </row>
    <row r="60" spans="1:11" ht="31.5" customHeight="1" x14ac:dyDescent="0.25">
      <c r="A60" s="35">
        <v>10</v>
      </c>
      <c r="B60" s="27" t="s">
        <v>55</v>
      </c>
      <c r="C60" s="27" t="s">
        <v>48</v>
      </c>
      <c r="D60" s="28">
        <v>5000298711</v>
      </c>
      <c r="E60" s="28">
        <v>244</v>
      </c>
      <c r="F60" s="29" t="s">
        <v>45</v>
      </c>
      <c r="G60" s="20" t="s">
        <v>11</v>
      </c>
      <c r="H60" s="20" t="s">
        <v>69</v>
      </c>
      <c r="I60" s="21">
        <v>569625</v>
      </c>
      <c r="J60" s="21">
        <v>81375</v>
      </c>
    </row>
    <row r="61" spans="1:11" ht="31.5" customHeight="1" x14ac:dyDescent="0.25">
      <c r="A61" s="35">
        <v>11</v>
      </c>
      <c r="B61" s="27" t="s">
        <v>55</v>
      </c>
      <c r="C61" s="27" t="s">
        <v>48</v>
      </c>
      <c r="D61" s="28">
        <v>5000298711</v>
      </c>
      <c r="E61" s="28">
        <v>244</v>
      </c>
      <c r="F61" s="29" t="s">
        <v>45</v>
      </c>
      <c r="G61" s="20" t="s">
        <v>11</v>
      </c>
      <c r="H61" s="20" t="s">
        <v>90</v>
      </c>
      <c r="I61" s="21">
        <v>400000</v>
      </c>
      <c r="J61" s="21">
        <v>80000</v>
      </c>
    </row>
    <row r="62" spans="1:11" ht="31.5" customHeight="1" x14ac:dyDescent="0.25">
      <c r="A62" s="35">
        <v>12</v>
      </c>
      <c r="B62" s="27" t="s">
        <v>55</v>
      </c>
      <c r="C62" s="27" t="s">
        <v>48</v>
      </c>
      <c r="D62" s="28">
        <v>5000298711</v>
      </c>
      <c r="E62" s="28">
        <v>244</v>
      </c>
      <c r="F62" s="29" t="s">
        <v>45</v>
      </c>
      <c r="G62" s="20" t="s">
        <v>11</v>
      </c>
      <c r="H62" s="20" t="s">
        <v>6</v>
      </c>
      <c r="I62" s="21">
        <v>566400</v>
      </c>
      <c r="J62" s="21">
        <v>377600</v>
      </c>
    </row>
    <row r="63" spans="1:11" ht="31.5" customHeight="1" x14ac:dyDescent="0.25">
      <c r="A63" s="36">
        <v>13</v>
      </c>
      <c r="B63" s="27">
        <v>761</v>
      </c>
      <c r="C63" s="27" t="s">
        <v>48</v>
      </c>
      <c r="D63" s="28">
        <v>5000298711</v>
      </c>
      <c r="E63" s="28">
        <v>244</v>
      </c>
      <c r="F63" s="29" t="s">
        <v>45</v>
      </c>
      <c r="G63" s="20" t="s">
        <v>11</v>
      </c>
      <c r="H63" s="20" t="s">
        <v>12</v>
      </c>
      <c r="I63" s="21">
        <v>618910</v>
      </c>
      <c r="J63" s="21">
        <v>40120</v>
      </c>
    </row>
    <row r="64" spans="1:11" ht="31.5" customHeight="1" x14ac:dyDescent="0.25">
      <c r="A64" s="56" t="s">
        <v>84</v>
      </c>
      <c r="B64" s="57"/>
      <c r="C64" s="57"/>
      <c r="D64" s="57"/>
      <c r="E64" s="57"/>
      <c r="F64" s="57"/>
      <c r="G64" s="57"/>
      <c r="H64" s="58"/>
      <c r="I64" s="32">
        <f>SUM(I51:I63)</f>
        <v>6399615</v>
      </c>
      <c r="J64" s="32">
        <f>SUM(J51:J63)</f>
        <v>1420201</v>
      </c>
    </row>
    <row r="65" spans="1:14" ht="73.5" customHeight="1" x14ac:dyDescent="0.25">
      <c r="A65" s="35">
        <v>1</v>
      </c>
      <c r="B65" s="27">
        <v>761</v>
      </c>
      <c r="C65" s="27" t="s">
        <v>49</v>
      </c>
      <c r="D65" s="28">
        <v>5000298711</v>
      </c>
      <c r="E65" s="28">
        <v>811</v>
      </c>
      <c r="F65" s="29" t="s">
        <v>45</v>
      </c>
      <c r="G65" s="20" t="s">
        <v>50</v>
      </c>
      <c r="H65" s="20" t="s">
        <v>26</v>
      </c>
      <c r="I65" s="21">
        <v>175857100</v>
      </c>
      <c r="J65" s="21">
        <v>82790400</v>
      </c>
      <c r="M65" s="30"/>
      <c r="N65" s="30"/>
    </row>
    <row r="66" spans="1:14" ht="73.5" customHeight="1" x14ac:dyDescent="0.25">
      <c r="A66" s="22">
        <v>2</v>
      </c>
      <c r="B66" s="23">
        <v>761</v>
      </c>
      <c r="C66" s="23" t="s">
        <v>47</v>
      </c>
      <c r="D66" s="24">
        <v>5000298711</v>
      </c>
      <c r="E66" s="24">
        <v>611</v>
      </c>
      <c r="F66" s="25" t="s">
        <v>45</v>
      </c>
      <c r="G66" s="20" t="s">
        <v>28</v>
      </c>
      <c r="H66" s="20" t="s">
        <v>27</v>
      </c>
      <c r="I66" s="21">
        <v>59646800</v>
      </c>
      <c r="J66" s="21">
        <v>30056842.859999999</v>
      </c>
      <c r="M66" s="30"/>
      <c r="N66" s="30"/>
    </row>
    <row r="67" spans="1:14" ht="43.5" customHeight="1" x14ac:dyDescent="0.25">
      <c r="A67" s="48" t="s">
        <v>78</v>
      </c>
      <c r="B67" s="49"/>
      <c r="C67" s="49"/>
      <c r="D67" s="49"/>
      <c r="E67" s="49"/>
      <c r="F67" s="49"/>
      <c r="G67" s="49"/>
      <c r="H67" s="50"/>
      <c r="I67" s="21">
        <f>I64+I66+I65+I50+I17</f>
        <v>253692229.44999999</v>
      </c>
      <c r="J67" s="21">
        <f>J64+J66+J65+J50+J17</f>
        <v>115846059.3</v>
      </c>
    </row>
    <row r="68" spans="1:14" x14ac:dyDescent="0.25">
      <c r="H68" s="15"/>
      <c r="I68" s="16"/>
      <c r="J68" s="16"/>
    </row>
    <row r="69" spans="1:14" x14ac:dyDescent="0.25">
      <c r="C69" s="46" t="s">
        <v>34</v>
      </c>
      <c r="D69" s="46"/>
      <c r="G69" s="18" t="s">
        <v>51</v>
      </c>
    </row>
    <row r="70" spans="1:14" x14ac:dyDescent="0.25">
      <c r="E70" s="45" t="s">
        <v>35</v>
      </c>
      <c r="F70" s="45"/>
      <c r="G70" s="9" t="s">
        <v>52</v>
      </c>
    </row>
    <row r="72" spans="1:14" x14ac:dyDescent="0.25">
      <c r="C72" s="46" t="s">
        <v>36</v>
      </c>
      <c r="D72" s="46"/>
      <c r="G72" s="19" t="s">
        <v>54</v>
      </c>
    </row>
    <row r="73" spans="1:14" x14ac:dyDescent="0.25">
      <c r="E73" s="45" t="s">
        <v>35</v>
      </c>
      <c r="F73" s="45"/>
      <c r="G73" s="9" t="s">
        <v>53</v>
      </c>
      <c r="H73" s="8"/>
    </row>
    <row r="75" spans="1:14" x14ac:dyDescent="0.25">
      <c r="D75" s="5" t="s">
        <v>37</v>
      </c>
      <c r="E75" s="5"/>
    </row>
  </sheetData>
  <mergeCells count="20">
    <mergeCell ref="J14:J15"/>
    <mergeCell ref="G14:G15"/>
    <mergeCell ref="H14:H15"/>
    <mergeCell ref="I14:I15"/>
    <mergeCell ref="C69:D69"/>
    <mergeCell ref="E70:F70"/>
    <mergeCell ref="C72:D72"/>
    <mergeCell ref="E73:F73"/>
    <mergeCell ref="B14:E14"/>
    <mergeCell ref="F14:F15"/>
    <mergeCell ref="A67:H67"/>
    <mergeCell ref="A14:A15"/>
    <mergeCell ref="A17:H17"/>
    <mergeCell ref="A50:H50"/>
    <mergeCell ref="A64:H64"/>
    <mergeCell ref="I1:J1"/>
    <mergeCell ref="C3:I3"/>
    <mergeCell ref="B5:J5"/>
    <mergeCell ref="G6:J6"/>
    <mergeCell ref="B8:D8"/>
  </mergeCells>
  <pageMargins left="0" right="0.2" top="0" bottom="0" header="0" footer="0"/>
  <pageSetup paperSize="9" scale="54" fitToHeight="4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После проверки МФ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2018-07-05T06:22:00Z</dcterms:modified>
</cp:coreProperties>
</file>