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66" i="4" l="1"/>
  <c r="J53" i="4" l="1"/>
  <c r="J16" i="4"/>
  <c r="J18" i="4"/>
  <c r="I18" i="4" l="1"/>
  <c r="I66" i="4"/>
  <c r="I53" i="4" l="1"/>
</calcChain>
</file>

<file path=xl/sharedStrings.xml><?xml version="1.0" encoding="utf-8"?>
<sst xmlns="http://schemas.openxmlformats.org/spreadsheetml/2006/main" count="245" uniqueCount="101">
  <si>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</si>
  <si>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</si>
  <si>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</si>
  <si>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</si>
  <si>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</si>
  <si>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</si>
  <si>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</si>
  <si>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</si>
  <si>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</si>
  <si>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</si>
  <si>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</si>
  <si>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</si>
  <si>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ЗАО "Интерфакс-Центр"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</si>
  <si>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</si>
  <si>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</si>
  <si>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</si>
  <si>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</si>
  <si>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</si>
  <si>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</si>
  <si>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</si>
  <si>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</si>
  <si>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</si>
  <si>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</si>
  <si>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</si>
  <si>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</si>
  <si>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</si>
  <si>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</si>
  <si>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</si>
  <si>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</si>
  <si>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</si>
  <si>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</si>
  <si>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</si>
  <si>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</si>
  <si>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</si>
  <si>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</si>
  <si>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</si>
  <si>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</si>
  <si>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</si>
  <si>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</si>
  <si>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</si>
  <si>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</si>
  <si>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</si>
  <si>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</si>
  <si>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</si>
  <si>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</si>
  <si>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</si>
  <si>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</si>
  <si>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</si>
  <si>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</si>
  <si>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</si>
  <si>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</si>
  <si>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</si>
  <si>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</si>
  <si>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</si>
  <si>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</si>
  <si>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</si>
  <si>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</si>
  <si>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</si>
  <si>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</si>
  <si>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</si>
  <si>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</si>
  <si>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</si>
  <si>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</si>
  <si>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</si>
  <si>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</si>
  <si>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</si>
  <si>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</si>
  <si>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</si>
  <si>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</si>
  <si>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</si>
  <si>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>МБУ "Редакция газеты "Калужская неделя"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</si>
  <si>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</si>
  <si>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</si>
  <si>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</si>
  <si>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</si>
  <si>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</si>
  <si>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</si>
  <si>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МАУ "Редакция газеты "Вестник" МР "Ульяновский район" Калужской области (Ульяново)</t>
  </si>
  <si>
    <t>ООО "Калужские новости"</t>
  </si>
  <si>
    <t>ИП Писаревский А.А.</t>
  </si>
  <si>
    <t>Общество с ограниченной ответственностью «Редакция городской газеты «Обнинск»</t>
  </si>
  <si>
    <t>Индивидуальный предприниматель Ильин Алексей Владимирович</t>
  </si>
  <si>
    <t>ФЕДЕРАЛЬНОЕ ГОСУДАРСТВЕННОЕ УНИТАРНОЕ ПРЕДПРИЯТИЕ "МЕЖДУНАРОДНОЕ ИНФОРМАЦИОННОЕ АГЕНТСТВО "РОССИЯ СЕГОДНЯ"</t>
  </si>
  <si>
    <t>92.40.10.120</t>
  </si>
  <si>
    <t>ООО "Студия Грамматика"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</si>
  <si>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</si>
  <si>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</si>
  <si>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92.40.10.122</t>
  </si>
  <si>
    <t>92.40.10.123</t>
  </si>
  <si>
    <t>92.40.10.124</t>
  </si>
  <si>
    <t>Общество с ограниченной ответственностью "АЛ-ГРУПП"</t>
  </si>
  <si>
    <t>Общество с ограниченной ответственностью "Обнинский вестник"</t>
  </si>
  <si>
    <t>ГБУ КО «Издательский дом «Калужские Губернские ведомости»</t>
  </si>
  <si>
    <t>Итого1201:</t>
  </si>
  <si>
    <t xml:space="preserve">ГАУ КО «Медиакорпорация «Калуга Сегодня»                                                 </t>
  </si>
  <si>
    <t>"09" января 2020 г.</t>
  </si>
  <si>
    <t>Общество с ограниченной ответвтвенностью "Издательство "Сельская жизнь"</t>
  </si>
  <si>
    <t>ООО "Давдывов Индекс"</t>
  </si>
  <si>
    <t>на 1 июля 2020 г</t>
  </si>
  <si>
    <t>ООО  "СЕВЕНТЕК"</t>
  </si>
  <si>
    <t>Общество  с   ограниченной ответственностью "СМАРТМЕДИА"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</si>
</sst>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8" fillId="2" borderId="4" xfId="0" applyFont="1" applyFill="1" applyBorder="1" applyAlignme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" fontId="12" fillId="0" borderId="0" xfId="0" applyNumberFormat="1" applyFont="1"/>
    <xf numFmtId="4" fontId="13" fillId="3" borderId="1" xfId="0" applyNumberFormat="1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" xfId="0" applyNumberFormat="1" applyFont="1" applyBorder="1"/>
    <xf numFmtId="4" fontId="1" fillId="2" borderId="10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4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topLeftCell="A57" workbookViewId="0">
      <selection activeCell="G62" sqref="G62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42" t="s">
        <v>27</v>
      </c>
      <c r="J1" s="42"/>
    </row>
    <row r="2" spans="1:19" x14ac:dyDescent="0.25">
      <c r="G2" s="4" t="s">
        <v>28</v>
      </c>
    </row>
    <row r="3" spans="1:19" ht="45" customHeight="1" x14ac:dyDescent="0.25">
      <c r="C3" s="43" t="s">
        <v>43</v>
      </c>
      <c r="D3" s="43"/>
      <c r="E3" s="43"/>
      <c r="F3" s="43"/>
      <c r="G3" s="43"/>
      <c r="H3" s="43"/>
      <c r="I3" s="43"/>
    </row>
    <row r="4" spans="1:19" x14ac:dyDescent="0.25">
      <c r="G4" s="30" t="s">
        <v>98</v>
      </c>
    </row>
    <row r="5" spans="1:19" x14ac:dyDescent="0.25">
      <c r="B5" s="44" t="s">
        <v>41</v>
      </c>
      <c r="C5" s="44"/>
      <c r="D5" s="44"/>
      <c r="E5" s="44"/>
      <c r="F5" s="44"/>
      <c r="G5" s="44"/>
      <c r="H5" s="44"/>
      <c r="I5" s="44"/>
      <c r="J5" s="44"/>
      <c r="N5" s="13"/>
      <c r="O5" s="6"/>
    </row>
    <row r="6" spans="1:19" x14ac:dyDescent="0.25">
      <c r="B6" s="6" t="s">
        <v>29</v>
      </c>
      <c r="C6" s="6"/>
      <c r="D6" s="6"/>
      <c r="E6" s="6"/>
      <c r="F6" s="7"/>
      <c r="G6" s="45" t="s">
        <v>35</v>
      </c>
      <c r="H6" s="45"/>
      <c r="I6" s="45"/>
      <c r="J6" s="45"/>
      <c r="N6" s="6"/>
      <c r="O6" s="6"/>
      <c r="P6" s="6"/>
      <c r="Q6" s="7"/>
      <c r="R6" s="7"/>
      <c r="S6" s="6"/>
    </row>
    <row r="7" spans="1:19" x14ac:dyDescent="0.25">
      <c r="B7" s="6" t="s">
        <v>30</v>
      </c>
      <c r="C7" s="6"/>
      <c r="D7" s="7"/>
      <c r="E7" s="7"/>
      <c r="F7" s="7"/>
      <c r="G7" s="7"/>
      <c r="J7" s="3" t="s">
        <v>36</v>
      </c>
    </row>
    <row r="8" spans="1:19" ht="18.75" customHeight="1" x14ac:dyDescent="0.25">
      <c r="B8" s="46" t="s">
        <v>31</v>
      </c>
      <c r="C8" s="46"/>
      <c r="D8" s="46"/>
      <c r="E8" s="7"/>
      <c r="F8" s="7"/>
      <c r="G8" s="7"/>
      <c r="I8" s="10" t="s">
        <v>37</v>
      </c>
      <c r="J8" s="50">
        <v>44013</v>
      </c>
    </row>
    <row r="9" spans="1:19" ht="18.75" customHeight="1" x14ac:dyDescent="0.25">
      <c r="B9" s="12"/>
      <c r="C9" s="12"/>
      <c r="D9" s="12"/>
      <c r="E9" s="7"/>
      <c r="F9" s="7"/>
      <c r="G9" s="7"/>
      <c r="I9" s="10" t="s">
        <v>38</v>
      </c>
      <c r="J9" s="2">
        <v>10863435</v>
      </c>
    </row>
    <row r="10" spans="1:19" ht="18.75" customHeight="1" x14ac:dyDescent="0.25">
      <c r="B10" s="12"/>
      <c r="C10" s="12"/>
      <c r="D10" s="12"/>
      <c r="E10" s="7"/>
      <c r="F10" s="7"/>
      <c r="G10" s="7"/>
      <c r="I10" s="10" t="s">
        <v>39</v>
      </c>
      <c r="J10" s="2">
        <v>29701000</v>
      </c>
    </row>
    <row r="11" spans="1:19" ht="18.75" customHeight="1" x14ac:dyDescent="0.25">
      <c r="B11" s="12"/>
      <c r="C11" s="12"/>
      <c r="D11" s="12"/>
      <c r="E11" s="7"/>
      <c r="F11" s="7"/>
      <c r="G11" s="7"/>
      <c r="I11" s="10"/>
      <c r="J11" s="2"/>
    </row>
    <row r="12" spans="1:19" ht="18.75" customHeight="1" x14ac:dyDescent="0.25">
      <c r="B12" s="12"/>
      <c r="C12" s="12"/>
      <c r="D12" s="12"/>
      <c r="E12" s="7"/>
      <c r="F12" s="7"/>
      <c r="G12" s="7"/>
      <c r="I12" s="10" t="s">
        <v>40</v>
      </c>
      <c r="J12" s="2">
        <v>383</v>
      </c>
    </row>
    <row r="13" spans="1:19" ht="18.75" customHeight="1" x14ac:dyDescent="0.25">
      <c r="B13" s="12"/>
      <c r="C13" s="12"/>
      <c r="D13" s="12"/>
      <c r="E13" s="7"/>
      <c r="F13" s="7"/>
      <c r="G13" s="7"/>
      <c r="I13" s="10"/>
      <c r="J13" s="11"/>
    </row>
    <row r="14" spans="1:19" ht="29.25" customHeight="1" x14ac:dyDescent="0.25">
      <c r="A14" s="34" t="s">
        <v>56</v>
      </c>
      <c r="B14" s="47" t="s">
        <v>21</v>
      </c>
      <c r="C14" s="47"/>
      <c r="D14" s="47"/>
      <c r="E14" s="47"/>
      <c r="F14" s="47" t="s">
        <v>19</v>
      </c>
      <c r="G14" s="47" t="s">
        <v>15</v>
      </c>
      <c r="H14" s="47" t="s">
        <v>22</v>
      </c>
      <c r="I14" s="47" t="s">
        <v>23</v>
      </c>
      <c r="J14" s="47" t="s">
        <v>24</v>
      </c>
    </row>
    <row r="15" spans="1:19" ht="51.75" customHeight="1" x14ac:dyDescent="0.25">
      <c r="A15" s="35"/>
      <c r="B15" s="1" t="s">
        <v>16</v>
      </c>
      <c r="C15" s="1" t="s">
        <v>17</v>
      </c>
      <c r="D15" s="1" t="s">
        <v>18</v>
      </c>
      <c r="E15" s="1" t="s">
        <v>20</v>
      </c>
      <c r="F15" s="47"/>
      <c r="G15" s="47"/>
      <c r="H15" s="47"/>
      <c r="I15" s="47"/>
      <c r="J15" s="47"/>
    </row>
    <row r="16" spans="1:19" ht="51.75" customHeight="1" x14ac:dyDescent="0.25">
      <c r="A16" s="29">
        <v>1</v>
      </c>
      <c r="B16" s="22">
        <v>761</v>
      </c>
      <c r="C16" s="22" t="s">
        <v>46</v>
      </c>
      <c r="D16" s="23">
        <v>5000298711</v>
      </c>
      <c r="E16" s="23">
        <v>244</v>
      </c>
      <c r="F16" s="24" t="s">
        <v>42</v>
      </c>
      <c r="G16" s="18" t="s">
        <v>71</v>
      </c>
      <c r="H16" s="18" t="s">
        <v>72</v>
      </c>
      <c r="I16" s="19">
        <v>4999897.2</v>
      </c>
      <c r="J16" s="19">
        <f>336691.2+571290+537588</f>
        <v>1445569.2</v>
      </c>
    </row>
    <row r="17" spans="1:10" ht="51.75" customHeight="1" x14ac:dyDescent="0.25">
      <c r="A17" s="20">
        <v>2</v>
      </c>
      <c r="B17" s="22">
        <v>761</v>
      </c>
      <c r="C17" s="22" t="s">
        <v>46</v>
      </c>
      <c r="D17" s="23">
        <v>5000298711</v>
      </c>
      <c r="E17" s="23">
        <v>244</v>
      </c>
      <c r="F17" s="24" t="s">
        <v>42</v>
      </c>
      <c r="G17" s="18" t="s">
        <v>85</v>
      </c>
      <c r="H17" s="18" t="s">
        <v>86</v>
      </c>
      <c r="I17" s="19">
        <v>1492500</v>
      </c>
      <c r="J17" s="19">
        <v>149160.45000000001</v>
      </c>
    </row>
    <row r="18" spans="1:10" ht="18" customHeight="1" x14ac:dyDescent="0.25">
      <c r="A18" s="36" t="s">
        <v>93</v>
      </c>
      <c r="B18" s="37"/>
      <c r="C18" s="37"/>
      <c r="D18" s="37"/>
      <c r="E18" s="37"/>
      <c r="F18" s="37"/>
      <c r="G18" s="37"/>
      <c r="H18" s="38"/>
      <c r="I18" s="26">
        <f>SUM(I16:I17)</f>
        <v>6492397.2000000002</v>
      </c>
      <c r="J18" s="26">
        <f>SUM(J16:J17)</f>
        <v>1594729.65</v>
      </c>
    </row>
    <row r="19" spans="1:10" s="21" customFormat="1" ht="26.25" customHeight="1" x14ac:dyDescent="0.25">
      <c r="A19" s="28">
        <v>1</v>
      </c>
      <c r="B19" s="22">
        <v>761</v>
      </c>
      <c r="C19" s="22" t="s">
        <v>44</v>
      </c>
      <c r="D19" s="23">
        <v>5000298711</v>
      </c>
      <c r="E19" s="23">
        <v>244</v>
      </c>
      <c r="F19" s="24" t="s">
        <v>42</v>
      </c>
      <c r="G19" s="18" t="s">
        <v>0</v>
      </c>
      <c r="H19" s="18" t="s">
        <v>55</v>
      </c>
      <c r="I19" s="19">
        <v>325000</v>
      </c>
      <c r="J19" s="19">
        <v>0</v>
      </c>
    </row>
    <row r="20" spans="1:10" s="21" customFormat="1" ht="26.25" customHeight="1" x14ac:dyDescent="0.25">
      <c r="A20" s="29">
        <v>2</v>
      </c>
      <c r="B20" s="22">
        <v>761</v>
      </c>
      <c r="C20" s="22" t="s">
        <v>44</v>
      </c>
      <c r="D20" s="23">
        <v>5000298711</v>
      </c>
      <c r="E20" s="23">
        <v>244</v>
      </c>
      <c r="F20" s="24" t="s">
        <v>42</v>
      </c>
      <c r="G20" s="18" t="s">
        <v>0</v>
      </c>
      <c r="H20" s="18" t="s">
        <v>57</v>
      </c>
      <c r="I20" s="19">
        <v>200641.15</v>
      </c>
      <c r="J20" s="19">
        <v>117646.62</v>
      </c>
    </row>
    <row r="21" spans="1:10" s="21" customFormat="1" ht="42.75" customHeight="1" x14ac:dyDescent="0.25">
      <c r="A21" s="28">
        <v>3</v>
      </c>
      <c r="B21" s="22">
        <v>761</v>
      </c>
      <c r="C21" s="22" t="s">
        <v>44</v>
      </c>
      <c r="D21" s="23">
        <v>5000298711</v>
      </c>
      <c r="E21" s="23">
        <v>244</v>
      </c>
      <c r="F21" s="24" t="s">
        <v>42</v>
      </c>
      <c r="G21" s="18" t="s">
        <v>0</v>
      </c>
      <c r="H21" s="18" t="s">
        <v>58</v>
      </c>
      <c r="I21" s="19">
        <v>351000</v>
      </c>
      <c r="J21" s="19">
        <v>157300</v>
      </c>
    </row>
    <row r="22" spans="1:10" s="21" customFormat="1" ht="48.75" customHeight="1" x14ac:dyDescent="0.25">
      <c r="A22" s="29">
        <v>4</v>
      </c>
      <c r="B22" s="22">
        <v>761</v>
      </c>
      <c r="C22" s="22" t="s">
        <v>44</v>
      </c>
      <c r="D22" s="23">
        <v>5000298711</v>
      </c>
      <c r="E22" s="23">
        <v>244</v>
      </c>
      <c r="F22" s="24" t="s">
        <v>42</v>
      </c>
      <c r="G22" s="18" t="s">
        <v>0</v>
      </c>
      <c r="H22" s="18" t="s">
        <v>59</v>
      </c>
      <c r="I22" s="19">
        <v>351000</v>
      </c>
      <c r="J22" s="19">
        <v>55458</v>
      </c>
    </row>
    <row r="23" spans="1:10" s="21" customFormat="1" ht="26.25" customHeight="1" x14ac:dyDescent="0.25">
      <c r="A23" s="28">
        <v>5</v>
      </c>
      <c r="B23" s="22">
        <v>761</v>
      </c>
      <c r="C23" s="22" t="s">
        <v>44</v>
      </c>
      <c r="D23" s="23">
        <v>5000298711</v>
      </c>
      <c r="E23" s="23">
        <v>244</v>
      </c>
      <c r="F23" s="24" t="s">
        <v>42</v>
      </c>
      <c r="G23" s="18" t="s">
        <v>0</v>
      </c>
      <c r="H23" s="18" t="s">
        <v>60</v>
      </c>
      <c r="I23" s="19">
        <v>351000</v>
      </c>
      <c r="J23" s="19">
        <v>144963.13</v>
      </c>
    </row>
    <row r="24" spans="1:10" s="21" customFormat="1" ht="37.5" customHeight="1" x14ac:dyDescent="0.25">
      <c r="A24" s="29">
        <v>6</v>
      </c>
      <c r="B24" s="22">
        <v>761</v>
      </c>
      <c r="C24" s="22" t="s">
        <v>44</v>
      </c>
      <c r="D24" s="23">
        <v>5000298711</v>
      </c>
      <c r="E24" s="23">
        <v>244</v>
      </c>
      <c r="F24" s="24" t="s">
        <v>42</v>
      </c>
      <c r="G24" s="18" t="s">
        <v>0</v>
      </c>
      <c r="H24" s="18" t="s">
        <v>61</v>
      </c>
      <c r="I24" s="19">
        <v>351000</v>
      </c>
      <c r="J24" s="19">
        <v>0</v>
      </c>
    </row>
    <row r="25" spans="1:10" s="21" customFormat="1" ht="26.25" customHeight="1" x14ac:dyDescent="0.25">
      <c r="A25" s="28">
        <v>7</v>
      </c>
      <c r="B25" s="22">
        <v>761</v>
      </c>
      <c r="C25" s="22" t="s">
        <v>44</v>
      </c>
      <c r="D25" s="23">
        <v>5000298711</v>
      </c>
      <c r="E25" s="23">
        <v>244</v>
      </c>
      <c r="F25" s="24" t="s">
        <v>42</v>
      </c>
      <c r="G25" s="18" t="s">
        <v>0</v>
      </c>
      <c r="H25" s="18" t="s">
        <v>62</v>
      </c>
      <c r="I25" s="19">
        <v>351000</v>
      </c>
      <c r="J25" s="19">
        <v>74152</v>
      </c>
    </row>
    <row r="26" spans="1:10" s="21" customFormat="1" ht="46.5" customHeight="1" x14ac:dyDescent="0.25">
      <c r="A26" s="29">
        <v>8</v>
      </c>
      <c r="B26" s="22">
        <v>761</v>
      </c>
      <c r="C26" s="22" t="s">
        <v>44</v>
      </c>
      <c r="D26" s="23">
        <v>5000298711</v>
      </c>
      <c r="E26" s="23">
        <v>244</v>
      </c>
      <c r="F26" s="24" t="s">
        <v>42</v>
      </c>
      <c r="G26" s="18" t="s">
        <v>0</v>
      </c>
      <c r="H26" s="18" t="s">
        <v>63</v>
      </c>
      <c r="I26" s="19">
        <v>351000</v>
      </c>
      <c r="J26" s="19">
        <v>54171</v>
      </c>
    </row>
    <row r="27" spans="1:10" s="21" customFormat="1" ht="26.25" customHeight="1" x14ac:dyDescent="0.25">
      <c r="A27" s="28">
        <v>9</v>
      </c>
      <c r="B27" s="22">
        <v>761</v>
      </c>
      <c r="C27" s="22" t="s">
        <v>44</v>
      </c>
      <c r="D27" s="23">
        <v>5000298711</v>
      </c>
      <c r="E27" s="23">
        <v>244</v>
      </c>
      <c r="F27" s="24" t="s">
        <v>42</v>
      </c>
      <c r="G27" s="18" t="s">
        <v>0</v>
      </c>
      <c r="H27" s="18" t="s">
        <v>64</v>
      </c>
      <c r="I27" s="19">
        <v>351000</v>
      </c>
      <c r="J27" s="19">
        <v>80509.259999999995</v>
      </c>
    </row>
    <row r="28" spans="1:10" s="21" customFormat="1" ht="26.25" customHeight="1" x14ac:dyDescent="0.25">
      <c r="A28" s="29">
        <v>10</v>
      </c>
      <c r="B28" s="22">
        <v>761</v>
      </c>
      <c r="C28" s="22" t="s">
        <v>44</v>
      </c>
      <c r="D28" s="23">
        <v>5000298711</v>
      </c>
      <c r="E28" s="23">
        <v>244</v>
      </c>
      <c r="F28" s="24" t="s">
        <v>42</v>
      </c>
      <c r="G28" s="18" t="s">
        <v>0</v>
      </c>
      <c r="H28" s="18" t="s">
        <v>54</v>
      </c>
      <c r="I28" s="19">
        <v>351000</v>
      </c>
      <c r="J28" s="19">
        <v>134218.5</v>
      </c>
    </row>
    <row r="29" spans="1:10" s="21" customFormat="1" ht="26.25" customHeight="1" x14ac:dyDescent="0.25">
      <c r="A29" s="28">
        <v>11</v>
      </c>
      <c r="B29" s="22">
        <v>761</v>
      </c>
      <c r="C29" s="22" t="s">
        <v>44</v>
      </c>
      <c r="D29" s="23">
        <v>5000298711</v>
      </c>
      <c r="E29" s="23">
        <v>244</v>
      </c>
      <c r="F29" s="24" t="s">
        <v>42</v>
      </c>
      <c r="G29" s="18" t="s">
        <v>0</v>
      </c>
      <c r="H29" s="18" t="s">
        <v>4</v>
      </c>
      <c r="I29" s="19">
        <v>338000</v>
      </c>
      <c r="J29" s="19">
        <v>81536</v>
      </c>
    </row>
    <row r="30" spans="1:10" s="21" customFormat="1" ht="26.25" customHeight="1" x14ac:dyDescent="0.25">
      <c r="A30" s="29">
        <v>12</v>
      </c>
      <c r="B30" s="22">
        <v>761</v>
      </c>
      <c r="C30" s="22" t="s">
        <v>44</v>
      </c>
      <c r="D30" s="23">
        <v>5000298711</v>
      </c>
      <c r="E30" s="23">
        <v>244</v>
      </c>
      <c r="F30" s="24" t="s">
        <v>42</v>
      </c>
      <c r="G30" s="18" t="s">
        <v>0</v>
      </c>
      <c r="H30" s="18" t="s">
        <v>2</v>
      </c>
      <c r="I30" s="19">
        <v>338000</v>
      </c>
      <c r="J30" s="19">
        <v>0</v>
      </c>
    </row>
    <row r="31" spans="1:10" s="21" customFormat="1" ht="26.25" customHeight="1" x14ac:dyDescent="0.25">
      <c r="A31" s="28">
        <v>13</v>
      </c>
      <c r="B31" s="22">
        <v>761</v>
      </c>
      <c r="C31" s="22" t="s">
        <v>44</v>
      </c>
      <c r="D31" s="23">
        <v>5000298711</v>
      </c>
      <c r="E31" s="23">
        <v>244</v>
      </c>
      <c r="F31" s="24" t="s">
        <v>42</v>
      </c>
      <c r="G31" s="18" t="s">
        <v>0</v>
      </c>
      <c r="H31" s="18" t="s">
        <v>69</v>
      </c>
      <c r="I31" s="19">
        <v>312000</v>
      </c>
      <c r="J31" s="19">
        <v>90259</v>
      </c>
    </row>
    <row r="32" spans="1:10" s="21" customFormat="1" ht="26.25" customHeight="1" x14ac:dyDescent="0.25">
      <c r="A32" s="29">
        <v>14</v>
      </c>
      <c r="B32" s="22">
        <v>761</v>
      </c>
      <c r="C32" s="22" t="s">
        <v>44</v>
      </c>
      <c r="D32" s="23">
        <v>5000298711</v>
      </c>
      <c r="E32" s="23">
        <v>244</v>
      </c>
      <c r="F32" s="24" t="s">
        <v>42</v>
      </c>
      <c r="G32" s="18" t="s">
        <v>0</v>
      </c>
      <c r="H32" s="18" t="s">
        <v>5</v>
      </c>
      <c r="I32" s="19">
        <v>351000</v>
      </c>
      <c r="J32" s="19">
        <v>106080</v>
      </c>
    </row>
    <row r="33" spans="1:10" s="21" customFormat="1" ht="26.25" customHeight="1" x14ac:dyDescent="0.25">
      <c r="A33" s="28">
        <v>15</v>
      </c>
      <c r="B33" s="22">
        <v>761</v>
      </c>
      <c r="C33" s="22" t="s">
        <v>44</v>
      </c>
      <c r="D33" s="23">
        <v>5000298711</v>
      </c>
      <c r="E33" s="23">
        <v>244</v>
      </c>
      <c r="F33" s="24" t="s">
        <v>42</v>
      </c>
      <c r="G33" s="18" t="s">
        <v>0</v>
      </c>
      <c r="H33" s="18" t="s">
        <v>73</v>
      </c>
      <c r="I33" s="19">
        <v>351000</v>
      </c>
      <c r="J33" s="19">
        <v>99908.25</v>
      </c>
    </row>
    <row r="34" spans="1:10" s="21" customFormat="1" ht="26.25" customHeight="1" x14ac:dyDescent="0.25">
      <c r="A34" s="29">
        <v>16</v>
      </c>
      <c r="B34" s="22">
        <v>761</v>
      </c>
      <c r="C34" s="22" t="s">
        <v>44</v>
      </c>
      <c r="D34" s="23">
        <v>5000298711</v>
      </c>
      <c r="E34" s="23">
        <v>244</v>
      </c>
      <c r="F34" s="24" t="s">
        <v>42</v>
      </c>
      <c r="G34" s="18" t="s">
        <v>0</v>
      </c>
      <c r="H34" s="18" t="s">
        <v>8</v>
      </c>
      <c r="I34" s="19">
        <v>338000</v>
      </c>
      <c r="J34" s="19">
        <v>85891</v>
      </c>
    </row>
    <row r="35" spans="1:10" s="21" customFormat="1" ht="26.25" customHeight="1" x14ac:dyDescent="0.25">
      <c r="A35" s="28">
        <v>17</v>
      </c>
      <c r="B35" s="22">
        <v>761</v>
      </c>
      <c r="C35" s="22" t="s">
        <v>44</v>
      </c>
      <c r="D35" s="23">
        <v>5000298711</v>
      </c>
      <c r="E35" s="23">
        <v>244</v>
      </c>
      <c r="F35" s="24" t="s">
        <v>42</v>
      </c>
      <c r="G35" s="18" t="s">
        <v>0</v>
      </c>
      <c r="H35" s="18" t="s">
        <v>68</v>
      </c>
      <c r="I35" s="19">
        <v>338000</v>
      </c>
      <c r="J35" s="19">
        <v>54922.400000000001</v>
      </c>
    </row>
    <row r="36" spans="1:10" s="21" customFormat="1" ht="26.25" customHeight="1" x14ac:dyDescent="0.25">
      <c r="A36" s="29">
        <v>18</v>
      </c>
      <c r="B36" s="22">
        <v>761</v>
      </c>
      <c r="C36" s="22" t="s">
        <v>44</v>
      </c>
      <c r="D36" s="23">
        <v>5000298711</v>
      </c>
      <c r="E36" s="23">
        <v>244</v>
      </c>
      <c r="F36" s="24" t="s">
        <v>42</v>
      </c>
      <c r="G36" s="18" t="s">
        <v>0</v>
      </c>
      <c r="H36" s="18" t="s">
        <v>77</v>
      </c>
      <c r="I36" s="19">
        <v>346970</v>
      </c>
      <c r="J36" s="19">
        <v>49842</v>
      </c>
    </row>
    <row r="37" spans="1:10" s="21" customFormat="1" ht="26.25" customHeight="1" x14ac:dyDescent="0.25">
      <c r="A37" s="28">
        <v>19</v>
      </c>
      <c r="B37" s="22">
        <v>761</v>
      </c>
      <c r="C37" s="22" t="s">
        <v>44</v>
      </c>
      <c r="D37" s="23">
        <v>5000298711</v>
      </c>
      <c r="E37" s="23">
        <v>244</v>
      </c>
      <c r="F37" s="24" t="s">
        <v>42</v>
      </c>
      <c r="G37" s="18" t="s">
        <v>0</v>
      </c>
      <c r="H37" s="18" t="s">
        <v>67</v>
      </c>
      <c r="I37" s="19">
        <v>351000</v>
      </c>
      <c r="J37" s="19">
        <v>0</v>
      </c>
    </row>
    <row r="38" spans="1:10" s="21" customFormat="1" ht="44.25" customHeight="1" x14ac:dyDescent="0.25">
      <c r="A38" s="29">
        <v>20</v>
      </c>
      <c r="B38" s="22">
        <v>761</v>
      </c>
      <c r="C38" s="22" t="s">
        <v>44</v>
      </c>
      <c r="D38" s="23">
        <v>5000298711</v>
      </c>
      <c r="E38" s="23">
        <v>244</v>
      </c>
      <c r="F38" s="24" t="s">
        <v>42</v>
      </c>
      <c r="G38" s="18" t="s">
        <v>0</v>
      </c>
      <c r="H38" s="18" t="s">
        <v>66</v>
      </c>
      <c r="I38" s="19">
        <v>338000</v>
      </c>
      <c r="J38" s="19">
        <v>30700.799999999999</v>
      </c>
    </row>
    <row r="39" spans="1:10" s="21" customFormat="1" ht="63" customHeight="1" x14ac:dyDescent="0.25">
      <c r="A39" s="28">
        <v>21</v>
      </c>
      <c r="B39" s="22">
        <v>761</v>
      </c>
      <c r="C39" s="22" t="s">
        <v>44</v>
      </c>
      <c r="D39" s="23">
        <v>5000298711</v>
      </c>
      <c r="E39" s="23">
        <v>244</v>
      </c>
      <c r="F39" s="24" t="s">
        <v>42</v>
      </c>
      <c r="G39" s="18" t="s">
        <v>0</v>
      </c>
      <c r="H39" s="18" t="s">
        <v>96</v>
      </c>
      <c r="I39" s="19">
        <v>323400.87</v>
      </c>
      <c r="J39" s="19">
        <v>0</v>
      </c>
    </row>
    <row r="40" spans="1:10" s="21" customFormat="1" ht="26.25" customHeight="1" x14ac:dyDescent="0.25">
      <c r="A40" s="29">
        <v>22</v>
      </c>
      <c r="B40" s="22">
        <v>761</v>
      </c>
      <c r="C40" s="22" t="s">
        <v>44</v>
      </c>
      <c r="D40" s="23">
        <v>5000298711</v>
      </c>
      <c r="E40" s="23">
        <v>244</v>
      </c>
      <c r="F40" s="24" t="s">
        <v>42</v>
      </c>
      <c r="G40" s="18" t="s">
        <v>0</v>
      </c>
      <c r="H40" s="18" t="s">
        <v>70</v>
      </c>
      <c r="I40" s="19">
        <v>1125940</v>
      </c>
      <c r="J40" s="19">
        <v>0</v>
      </c>
    </row>
    <row r="41" spans="1:10" s="21" customFormat="1" ht="37.5" customHeight="1" x14ac:dyDescent="0.25">
      <c r="A41" s="28">
        <v>23</v>
      </c>
      <c r="B41" s="22">
        <v>761</v>
      </c>
      <c r="C41" s="22" t="s">
        <v>44</v>
      </c>
      <c r="D41" s="23">
        <v>5000298711</v>
      </c>
      <c r="E41" s="23">
        <v>244</v>
      </c>
      <c r="F41" s="24" t="s">
        <v>42</v>
      </c>
      <c r="G41" s="18" t="s">
        <v>0</v>
      </c>
      <c r="H41" s="18" t="s">
        <v>7</v>
      </c>
      <c r="I41" s="19">
        <v>233700</v>
      </c>
      <c r="J41" s="19">
        <v>73440.899999999994</v>
      </c>
    </row>
    <row r="42" spans="1:10" s="21" customFormat="1" ht="39" customHeight="1" x14ac:dyDescent="0.25">
      <c r="A42" s="29">
        <v>24</v>
      </c>
      <c r="B42" s="22">
        <v>761</v>
      </c>
      <c r="C42" s="22" t="s">
        <v>44</v>
      </c>
      <c r="D42" s="23">
        <v>5000298711</v>
      </c>
      <c r="E42" s="23">
        <v>244</v>
      </c>
      <c r="F42" s="24" t="s">
        <v>42</v>
      </c>
      <c r="G42" s="18" t="s">
        <v>0</v>
      </c>
      <c r="H42" s="18" t="s">
        <v>74</v>
      </c>
      <c r="I42" s="19">
        <v>351000</v>
      </c>
      <c r="J42" s="19">
        <v>145083.25</v>
      </c>
    </row>
    <row r="43" spans="1:10" s="21" customFormat="1" ht="43.5" customHeight="1" x14ac:dyDescent="0.25">
      <c r="A43" s="28">
        <v>25</v>
      </c>
      <c r="B43" s="22">
        <v>761</v>
      </c>
      <c r="C43" s="22" t="s">
        <v>44</v>
      </c>
      <c r="D43" s="23">
        <v>5000298711</v>
      </c>
      <c r="E43" s="23">
        <v>244</v>
      </c>
      <c r="F43" s="24" t="s">
        <v>42</v>
      </c>
      <c r="G43" s="18" t="s">
        <v>0</v>
      </c>
      <c r="H43" s="18" t="s">
        <v>1</v>
      </c>
      <c r="I43" s="19">
        <v>351000</v>
      </c>
      <c r="J43" s="19">
        <v>127542.87</v>
      </c>
    </row>
    <row r="44" spans="1:10" s="21" customFormat="1" ht="41.25" customHeight="1" x14ac:dyDescent="0.25">
      <c r="A44" s="29">
        <v>26</v>
      </c>
      <c r="B44" s="22">
        <v>761</v>
      </c>
      <c r="C44" s="22" t="s">
        <v>44</v>
      </c>
      <c r="D44" s="23">
        <v>5000298711</v>
      </c>
      <c r="E44" s="23">
        <v>244</v>
      </c>
      <c r="F44" s="24" t="s">
        <v>42</v>
      </c>
      <c r="G44" s="18" t="s">
        <v>0</v>
      </c>
      <c r="H44" s="18" t="s">
        <v>9</v>
      </c>
      <c r="I44" s="19">
        <v>351000</v>
      </c>
      <c r="J44" s="19">
        <v>96809.7</v>
      </c>
    </row>
    <row r="45" spans="1:10" s="21" customFormat="1" ht="41.25" customHeight="1" x14ac:dyDescent="0.25">
      <c r="A45" s="28">
        <v>27</v>
      </c>
      <c r="B45" s="22">
        <v>762</v>
      </c>
      <c r="C45" s="22" t="s">
        <v>44</v>
      </c>
      <c r="D45" s="23">
        <v>5000298711</v>
      </c>
      <c r="E45" s="23">
        <v>244</v>
      </c>
      <c r="F45" s="24" t="s">
        <v>83</v>
      </c>
      <c r="G45" s="18" t="s">
        <v>0</v>
      </c>
      <c r="H45" s="18" t="s">
        <v>53</v>
      </c>
      <c r="I45" s="19">
        <v>1000000</v>
      </c>
      <c r="J45" s="19">
        <v>556720</v>
      </c>
    </row>
    <row r="46" spans="1:10" s="21" customFormat="1" ht="41.25" customHeight="1" x14ac:dyDescent="0.25">
      <c r="A46" s="29">
        <v>28</v>
      </c>
      <c r="B46" s="22">
        <v>764</v>
      </c>
      <c r="C46" s="22" t="s">
        <v>44</v>
      </c>
      <c r="D46" s="23">
        <v>5000298711</v>
      </c>
      <c r="E46" s="23">
        <v>244</v>
      </c>
      <c r="F46" s="24" t="s">
        <v>87</v>
      </c>
      <c r="G46" s="18" t="s">
        <v>0</v>
      </c>
      <c r="H46" s="18" t="s">
        <v>91</v>
      </c>
      <c r="I46" s="19">
        <v>300000</v>
      </c>
      <c r="J46" s="19">
        <v>103850</v>
      </c>
    </row>
    <row r="47" spans="1:10" s="21" customFormat="1" ht="41.25" customHeight="1" x14ac:dyDescent="0.25">
      <c r="A47" s="28">
        <v>29</v>
      </c>
      <c r="B47" s="22">
        <v>765</v>
      </c>
      <c r="C47" s="22" t="s">
        <v>44</v>
      </c>
      <c r="D47" s="23">
        <v>5000298711</v>
      </c>
      <c r="E47" s="23">
        <v>244</v>
      </c>
      <c r="F47" s="24" t="s">
        <v>88</v>
      </c>
      <c r="G47" s="18" t="s">
        <v>0</v>
      </c>
      <c r="H47" s="18" t="s">
        <v>90</v>
      </c>
      <c r="I47" s="19">
        <v>1541000</v>
      </c>
      <c r="J47" s="19">
        <v>420280.95</v>
      </c>
    </row>
    <row r="48" spans="1:10" s="21" customFormat="1" ht="41.25" customHeight="1" x14ac:dyDescent="0.25">
      <c r="A48" s="29">
        <v>30</v>
      </c>
      <c r="B48" s="22">
        <v>766</v>
      </c>
      <c r="C48" s="22" t="s">
        <v>44</v>
      </c>
      <c r="D48" s="23">
        <v>5000298711</v>
      </c>
      <c r="E48" s="23">
        <v>244</v>
      </c>
      <c r="F48" s="24" t="s">
        <v>89</v>
      </c>
      <c r="G48" s="18" t="s">
        <v>0</v>
      </c>
      <c r="H48" s="18" t="s">
        <v>6</v>
      </c>
      <c r="I48" s="19">
        <v>2255040</v>
      </c>
      <c r="J48" s="19">
        <v>1690899.46</v>
      </c>
    </row>
    <row r="49" spans="1:11" s="21" customFormat="1" ht="48" customHeight="1" x14ac:dyDescent="0.25">
      <c r="A49" s="28">
        <v>31</v>
      </c>
      <c r="B49" s="22">
        <v>761</v>
      </c>
      <c r="C49" s="22" t="s">
        <v>44</v>
      </c>
      <c r="D49" s="23">
        <v>5000298711</v>
      </c>
      <c r="E49" s="23">
        <v>244</v>
      </c>
      <c r="F49" s="24" t="s">
        <v>42</v>
      </c>
      <c r="G49" s="18" t="s">
        <v>0</v>
      </c>
      <c r="H49" s="18" t="s">
        <v>3</v>
      </c>
      <c r="I49" s="19">
        <v>351000</v>
      </c>
      <c r="J49" s="19">
        <v>31047.9</v>
      </c>
    </row>
    <row r="50" spans="1:11" s="21" customFormat="1" ht="56.25" customHeight="1" x14ac:dyDescent="0.25">
      <c r="A50" s="29">
        <v>32</v>
      </c>
      <c r="B50" s="22">
        <v>761</v>
      </c>
      <c r="C50" s="22" t="s">
        <v>44</v>
      </c>
      <c r="D50" s="23">
        <v>5000298711</v>
      </c>
      <c r="E50" s="23">
        <v>244</v>
      </c>
      <c r="F50" s="24" t="s">
        <v>42</v>
      </c>
      <c r="G50" s="18" t="s">
        <v>0</v>
      </c>
      <c r="H50" s="18" t="s">
        <v>10</v>
      </c>
      <c r="I50" s="19">
        <v>325000</v>
      </c>
      <c r="J50" s="19">
        <v>50578.19</v>
      </c>
    </row>
    <row r="51" spans="1:11" ht="31.5" customHeight="1" x14ac:dyDescent="0.25">
      <c r="A51" s="28">
        <v>33</v>
      </c>
      <c r="B51" s="22">
        <v>761</v>
      </c>
      <c r="C51" s="22" t="s">
        <v>44</v>
      </c>
      <c r="D51" s="23">
        <v>5000298711</v>
      </c>
      <c r="E51" s="23">
        <v>244</v>
      </c>
      <c r="F51" s="24" t="s">
        <v>42</v>
      </c>
      <c r="G51" s="18" t="s">
        <v>0</v>
      </c>
      <c r="H51" s="18" t="s">
        <v>65</v>
      </c>
      <c r="I51" s="19">
        <v>1000000</v>
      </c>
      <c r="J51" s="19">
        <v>194851.6</v>
      </c>
    </row>
    <row r="52" spans="1:11" ht="31.5" customHeight="1" x14ac:dyDescent="0.25">
      <c r="A52" s="29">
        <v>34</v>
      </c>
      <c r="B52" s="22" t="s">
        <v>52</v>
      </c>
      <c r="C52" s="22" t="s">
        <v>44</v>
      </c>
      <c r="D52" s="23">
        <v>5000298711</v>
      </c>
      <c r="E52" s="23">
        <v>244</v>
      </c>
      <c r="F52" s="24" t="s">
        <v>42</v>
      </c>
      <c r="G52" s="18" t="s">
        <v>0</v>
      </c>
      <c r="H52" s="31" t="s">
        <v>80</v>
      </c>
      <c r="I52" s="19">
        <v>500000</v>
      </c>
      <c r="J52" s="19">
        <v>152454.5</v>
      </c>
    </row>
    <row r="53" spans="1:11" ht="31.5" customHeight="1" x14ac:dyDescent="0.25">
      <c r="A53" s="39" t="s">
        <v>76</v>
      </c>
      <c r="B53" s="40"/>
      <c r="C53" s="40"/>
      <c r="D53" s="40"/>
      <c r="E53" s="40"/>
      <c r="F53" s="40"/>
      <c r="G53" s="40"/>
      <c r="H53" s="41"/>
      <c r="I53" s="27">
        <f>SUM(I19:I52)</f>
        <v>16743692.02</v>
      </c>
      <c r="J53" s="33">
        <f>SUM(J19:J52)</f>
        <v>5061117.28</v>
      </c>
      <c r="K53" s="32"/>
    </row>
    <row r="54" spans="1:11" ht="31.5" customHeight="1" x14ac:dyDescent="0.25">
      <c r="A54" s="28">
        <v>1</v>
      </c>
      <c r="B54" s="22">
        <v>761</v>
      </c>
      <c r="C54" s="22" t="s">
        <v>45</v>
      </c>
      <c r="D54" s="23">
        <v>5000298711</v>
      </c>
      <c r="E54" s="23">
        <v>244</v>
      </c>
      <c r="F54" s="24" t="s">
        <v>42</v>
      </c>
      <c r="G54" s="18" t="s">
        <v>11</v>
      </c>
      <c r="H54" s="18" t="s">
        <v>6</v>
      </c>
      <c r="I54" s="19">
        <v>996000</v>
      </c>
      <c r="J54" s="19">
        <v>996000</v>
      </c>
      <c r="K54" s="25"/>
    </row>
    <row r="55" spans="1:11" ht="31.5" customHeight="1" x14ac:dyDescent="0.25">
      <c r="A55" s="29">
        <v>2</v>
      </c>
      <c r="B55" s="22">
        <v>761</v>
      </c>
      <c r="C55" s="22" t="s">
        <v>45</v>
      </c>
      <c r="D55" s="23">
        <v>5000298711</v>
      </c>
      <c r="E55" s="23">
        <v>244</v>
      </c>
      <c r="F55" s="24" t="s">
        <v>42</v>
      </c>
      <c r="G55" s="18" t="s">
        <v>11</v>
      </c>
      <c r="H55" s="18" t="s">
        <v>13</v>
      </c>
      <c r="I55" s="19">
        <v>300000</v>
      </c>
      <c r="J55" s="19">
        <v>0</v>
      </c>
    </row>
    <row r="56" spans="1:11" ht="31.5" customHeight="1" x14ac:dyDescent="0.25">
      <c r="A56" s="28">
        <v>3</v>
      </c>
      <c r="B56" s="22">
        <v>761</v>
      </c>
      <c r="C56" s="22" t="s">
        <v>45</v>
      </c>
      <c r="D56" s="23">
        <v>5000298711</v>
      </c>
      <c r="E56" s="23">
        <v>244</v>
      </c>
      <c r="F56" s="24" t="s">
        <v>42</v>
      </c>
      <c r="G56" s="18" t="s">
        <v>11</v>
      </c>
      <c r="H56" s="18" t="s">
        <v>97</v>
      </c>
      <c r="I56" s="19">
        <v>900000</v>
      </c>
      <c r="J56" s="19">
        <v>0</v>
      </c>
    </row>
    <row r="57" spans="1:11" ht="31.5" customHeight="1" x14ac:dyDescent="0.25">
      <c r="A57" s="29">
        <v>4</v>
      </c>
      <c r="B57" s="22">
        <v>761</v>
      </c>
      <c r="C57" s="22" t="s">
        <v>45</v>
      </c>
      <c r="D57" s="23">
        <v>5000298711</v>
      </c>
      <c r="E57" s="23">
        <v>244</v>
      </c>
      <c r="F57" s="24" t="s">
        <v>42</v>
      </c>
      <c r="G57" s="18" t="s">
        <v>11</v>
      </c>
      <c r="H57" s="18" t="s">
        <v>14</v>
      </c>
      <c r="I57" s="19">
        <v>890000</v>
      </c>
      <c r="J57" s="19">
        <v>0</v>
      </c>
    </row>
    <row r="58" spans="1:11" ht="31.5" customHeight="1" x14ac:dyDescent="0.25">
      <c r="A58" s="28">
        <v>5</v>
      </c>
      <c r="B58" s="22">
        <v>761</v>
      </c>
      <c r="C58" s="22" t="s">
        <v>45</v>
      </c>
      <c r="D58" s="23">
        <v>5000298711</v>
      </c>
      <c r="E58" s="23">
        <v>244</v>
      </c>
      <c r="F58" s="24" t="s">
        <v>42</v>
      </c>
      <c r="G58" s="18" t="s">
        <v>11</v>
      </c>
      <c r="H58" s="18" t="s">
        <v>81</v>
      </c>
      <c r="I58" s="19">
        <v>992000</v>
      </c>
      <c r="J58" s="19">
        <v>0</v>
      </c>
    </row>
    <row r="59" spans="1:11" ht="31.5" customHeight="1" x14ac:dyDescent="0.25">
      <c r="A59" s="29">
        <v>6</v>
      </c>
      <c r="B59" s="22" t="s">
        <v>52</v>
      </c>
      <c r="C59" s="22" t="s">
        <v>45</v>
      </c>
      <c r="D59" s="23">
        <v>5000298711</v>
      </c>
      <c r="E59" s="23">
        <v>244</v>
      </c>
      <c r="F59" s="24" t="s">
        <v>42</v>
      </c>
      <c r="G59" s="18" t="s">
        <v>11</v>
      </c>
      <c r="H59" s="18" t="s">
        <v>78</v>
      </c>
      <c r="I59" s="19">
        <v>960000</v>
      </c>
      <c r="J59" s="19">
        <v>0</v>
      </c>
    </row>
    <row r="60" spans="1:11" ht="31.5" customHeight="1" x14ac:dyDescent="0.25">
      <c r="A60" s="28">
        <v>7</v>
      </c>
      <c r="B60" s="22" t="s">
        <v>52</v>
      </c>
      <c r="C60" s="22" t="s">
        <v>45</v>
      </c>
      <c r="D60" s="23">
        <v>5000298711</v>
      </c>
      <c r="E60" s="23">
        <v>244</v>
      </c>
      <c r="F60" s="24" t="s">
        <v>42</v>
      </c>
      <c r="G60" s="18" t="s">
        <v>11</v>
      </c>
      <c r="H60" s="18" t="s">
        <v>99</v>
      </c>
      <c r="I60" s="19">
        <v>1650000</v>
      </c>
      <c r="J60" s="19">
        <v>0</v>
      </c>
    </row>
    <row r="61" spans="1:11" ht="31.5" customHeight="1" x14ac:dyDescent="0.25">
      <c r="A61" s="29">
        <v>8</v>
      </c>
      <c r="B61" s="22" t="s">
        <v>52</v>
      </c>
      <c r="C61" s="22" t="s">
        <v>45</v>
      </c>
      <c r="D61" s="23">
        <v>5000298711</v>
      </c>
      <c r="E61" s="23">
        <v>244</v>
      </c>
      <c r="F61" s="24" t="s">
        <v>42</v>
      </c>
      <c r="G61" s="18" t="s">
        <v>11</v>
      </c>
      <c r="H61" s="18" t="s">
        <v>79</v>
      </c>
      <c r="I61" s="19">
        <v>291000</v>
      </c>
      <c r="J61" s="19">
        <v>0</v>
      </c>
    </row>
    <row r="62" spans="1:11" ht="31.5" customHeight="1" x14ac:dyDescent="0.25">
      <c r="A62" s="28">
        <v>9</v>
      </c>
      <c r="B62" s="22">
        <v>761</v>
      </c>
      <c r="C62" s="22" t="s">
        <v>45</v>
      </c>
      <c r="D62" s="23">
        <v>5000298711</v>
      </c>
      <c r="E62" s="23">
        <v>244</v>
      </c>
      <c r="F62" s="24" t="s">
        <v>42</v>
      </c>
      <c r="G62" s="18" t="s">
        <v>11</v>
      </c>
      <c r="H62" s="18" t="s">
        <v>12</v>
      </c>
      <c r="I62" s="19">
        <v>850000</v>
      </c>
      <c r="J62" s="19">
        <v>0</v>
      </c>
    </row>
    <row r="63" spans="1:11" ht="57.75" customHeight="1" x14ac:dyDescent="0.25">
      <c r="A63" s="29">
        <v>10</v>
      </c>
      <c r="B63" s="22">
        <v>761</v>
      </c>
      <c r="C63" s="22" t="s">
        <v>45</v>
      </c>
      <c r="D63" s="23">
        <v>5000298711</v>
      </c>
      <c r="E63" s="23">
        <v>244</v>
      </c>
      <c r="F63" s="24" t="s">
        <v>42</v>
      </c>
      <c r="G63" s="18" t="s">
        <v>11</v>
      </c>
      <c r="H63" s="18" t="s">
        <v>82</v>
      </c>
      <c r="I63" s="19">
        <v>1776864</v>
      </c>
      <c r="J63" s="19">
        <v>0</v>
      </c>
    </row>
    <row r="64" spans="1:11" ht="57.75" customHeight="1" x14ac:dyDescent="0.25">
      <c r="A64" s="28">
        <v>11</v>
      </c>
      <c r="B64" s="22">
        <v>761</v>
      </c>
      <c r="C64" s="22" t="s">
        <v>45</v>
      </c>
      <c r="D64" s="23">
        <v>5000298711</v>
      </c>
      <c r="E64" s="23">
        <v>244</v>
      </c>
      <c r="F64" s="24" t="s">
        <v>42</v>
      </c>
      <c r="G64" s="18" t="s">
        <v>11</v>
      </c>
      <c r="H64" s="18" t="s">
        <v>100</v>
      </c>
      <c r="I64" s="19">
        <v>717000</v>
      </c>
      <c r="J64" s="19">
        <v>0</v>
      </c>
    </row>
    <row r="65" spans="1:14" ht="57.75" customHeight="1" x14ac:dyDescent="0.25">
      <c r="A65" s="29">
        <v>12</v>
      </c>
      <c r="B65" s="22" t="s">
        <v>52</v>
      </c>
      <c r="C65" s="22" t="s">
        <v>45</v>
      </c>
      <c r="D65" s="23">
        <v>5000298711</v>
      </c>
      <c r="E65" s="23">
        <v>244</v>
      </c>
      <c r="F65" s="24" t="s">
        <v>42</v>
      </c>
      <c r="G65" s="18" t="s">
        <v>11</v>
      </c>
      <c r="H65" s="18" t="s">
        <v>84</v>
      </c>
      <c r="I65" s="19">
        <v>600000</v>
      </c>
      <c r="J65" s="19">
        <v>0</v>
      </c>
    </row>
    <row r="66" spans="1:14" ht="31.5" customHeight="1" thickBot="1" x14ac:dyDescent="0.3">
      <c r="A66" s="39" t="s">
        <v>75</v>
      </c>
      <c r="B66" s="40"/>
      <c r="C66" s="40"/>
      <c r="D66" s="40"/>
      <c r="E66" s="40"/>
      <c r="F66" s="40"/>
      <c r="G66" s="40"/>
      <c r="H66" s="41"/>
      <c r="I66" s="27">
        <f>SUM(I54:I65)</f>
        <v>10922864</v>
      </c>
      <c r="J66" s="33">
        <f>SUM(J54:J65)</f>
        <v>996000</v>
      </c>
      <c r="K66" s="25"/>
    </row>
    <row r="67" spans="1:14" ht="73.5" customHeight="1" thickBot="1" x14ac:dyDescent="0.3">
      <c r="A67" s="29">
        <v>1</v>
      </c>
      <c r="B67" s="22">
        <v>761</v>
      </c>
      <c r="C67" s="22" t="s">
        <v>46</v>
      </c>
      <c r="D67" s="23">
        <v>5000298711</v>
      </c>
      <c r="E67" s="23">
        <v>811</v>
      </c>
      <c r="F67" s="24" t="s">
        <v>42</v>
      </c>
      <c r="G67" s="18" t="s">
        <v>47</v>
      </c>
      <c r="H67" s="18" t="s">
        <v>25</v>
      </c>
      <c r="I67" s="51">
        <v>262585700</v>
      </c>
      <c r="J67" s="52">
        <v>109048500</v>
      </c>
      <c r="K67" s="25"/>
      <c r="M67" s="25"/>
      <c r="N67" s="25"/>
    </row>
    <row r="68" spans="1:14" ht="73.5" customHeight="1" thickBot="1" x14ac:dyDescent="0.3">
      <c r="A68" s="29">
        <v>2</v>
      </c>
      <c r="B68" s="53">
        <v>761</v>
      </c>
      <c r="C68" s="53">
        <v>1202</v>
      </c>
      <c r="D68" s="53">
        <v>5000298711</v>
      </c>
      <c r="E68" s="53">
        <v>611</v>
      </c>
      <c r="F68" s="53" t="s">
        <v>42</v>
      </c>
      <c r="G68" s="54" t="s">
        <v>26</v>
      </c>
      <c r="H68" s="55" t="s">
        <v>92</v>
      </c>
      <c r="I68" s="52">
        <v>128643100</v>
      </c>
      <c r="J68" s="56">
        <v>64007180</v>
      </c>
      <c r="K68" s="25"/>
      <c r="M68" s="25"/>
      <c r="N68" s="25"/>
    </row>
    <row r="69" spans="1:14" ht="73.5" customHeight="1" thickBot="1" x14ac:dyDescent="0.3">
      <c r="A69" s="20">
        <v>3</v>
      </c>
      <c r="B69" s="57">
        <v>761</v>
      </c>
      <c r="C69" s="57" t="s">
        <v>44</v>
      </c>
      <c r="D69" s="58">
        <v>5000298711</v>
      </c>
      <c r="E69" s="58">
        <v>611</v>
      </c>
      <c r="F69" s="59" t="s">
        <v>42</v>
      </c>
      <c r="G69" s="18" t="s">
        <v>26</v>
      </c>
      <c r="H69" s="55" t="s">
        <v>94</v>
      </c>
      <c r="I69" s="60">
        <v>31712200</v>
      </c>
      <c r="J69" s="56">
        <v>15326200</v>
      </c>
      <c r="M69" s="25"/>
      <c r="N69" s="25"/>
    </row>
    <row r="70" spans="1:14" x14ac:dyDescent="0.25">
      <c r="H70" s="14"/>
      <c r="I70" s="15"/>
      <c r="J70" s="15"/>
    </row>
    <row r="71" spans="1:14" x14ac:dyDescent="0.25">
      <c r="C71" s="49" t="s">
        <v>32</v>
      </c>
      <c r="D71" s="49"/>
      <c r="G71" s="16" t="s">
        <v>48</v>
      </c>
    </row>
    <row r="72" spans="1:14" x14ac:dyDescent="0.25">
      <c r="E72" s="48" t="s">
        <v>33</v>
      </c>
      <c r="F72" s="48"/>
      <c r="G72" s="9" t="s">
        <v>49</v>
      </c>
    </row>
    <row r="74" spans="1:14" x14ac:dyDescent="0.25">
      <c r="C74" s="49" t="s">
        <v>34</v>
      </c>
      <c r="D74" s="49"/>
      <c r="G74" s="17" t="s">
        <v>51</v>
      </c>
    </row>
    <row r="75" spans="1:14" x14ac:dyDescent="0.25">
      <c r="E75" s="48" t="s">
        <v>33</v>
      </c>
      <c r="F75" s="48"/>
      <c r="G75" s="9" t="s">
        <v>50</v>
      </c>
      <c r="H75" s="8"/>
    </row>
    <row r="77" spans="1:14" x14ac:dyDescent="0.25">
      <c r="D77" s="5" t="s">
        <v>95</v>
      </c>
      <c r="E77" s="5"/>
    </row>
  </sheetData>
  <mergeCells count="19">
    <mergeCell ref="E72:F72"/>
    <mergeCell ref="C74:D74"/>
    <mergeCell ref="E75:F75"/>
    <mergeCell ref="B14:E14"/>
    <mergeCell ref="F14:F15"/>
    <mergeCell ref="C71:D71"/>
    <mergeCell ref="A14:A15"/>
    <mergeCell ref="A18:H18"/>
    <mergeCell ref="A53:H53"/>
    <mergeCell ref="A66:H66"/>
    <mergeCell ref="I1:J1"/>
    <mergeCell ref="C3:I3"/>
    <mergeCell ref="B5:J5"/>
    <mergeCell ref="G6:J6"/>
    <mergeCell ref="B8:D8"/>
    <mergeCell ref="J14:J15"/>
    <mergeCell ref="G14:G15"/>
    <mergeCell ref="H14:H15"/>
    <mergeCell ref="I14:I15"/>
  </mergeCells>
  <pageMargins left="0" right="0.2" top="0" bottom="0" header="0" footer="0"/>
  <pageSetup paperSize="9"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2020-07-08T06:28:15Z</dcterms:modified>
</cp:coreProperties>
</file>